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okserver_v01\Users Shared Folders\Branko\Aktualno\JN PREHRANA 2021-2FAZA\"/>
    </mc:Choice>
  </mc:AlternateContent>
  <bookViews>
    <workbookView xWindow="0" yWindow="0" windowWidth="28800" windowHeight="14235" firstSheet="17" activeTab="21"/>
  </bookViews>
  <sheets>
    <sheet name="Sadje in zelenjava- SVEŽE" sheetId="1" r:id="rId1"/>
    <sheet name="Sadje in zelenjava - ZAMRZNJENO" sheetId="2" r:id="rId2"/>
    <sheet name="Krompir" sheetId="25" r:id="rId3"/>
    <sheet name="Sadje pridelana Ekološko" sheetId="4" r:id="rId4"/>
    <sheet name="Južno sadje Ekološko" sheetId="5" r:id="rId5"/>
    <sheet name="Jajca Eko" sheetId="6" r:id="rId6"/>
    <sheet name="Mleko in mlečni izdelki" sheetId="7" r:id="rId7"/>
    <sheet name="Ekološki mlečni izdelki " sheetId="8" r:id="rId8"/>
    <sheet name="Meso - GOVEJE" sheetId="9" r:id="rId9"/>
    <sheet name="EKO Meso - GOVEJE" sheetId="10" r:id="rId10"/>
    <sheet name="Meso - Svinjsko" sheetId="11" r:id="rId11"/>
    <sheet name="EKO Meso - Svinjsko" sheetId="12" r:id="rId12"/>
    <sheet name="Mesni izdelki" sheetId="13" r:id="rId13"/>
    <sheet name="Meso - ostalo" sheetId="14" r:id="rId14"/>
    <sheet name="Meso - perutnina in per. izd." sheetId="15" r:id="rId15"/>
    <sheet name="Ribe in morski sadezi" sheetId="16" r:id="rId16"/>
    <sheet name="Kruh, pek. izdelki" sheetId="17" r:id="rId17"/>
    <sheet name="EKO Kruh" sheetId="18" r:id="rId18"/>
    <sheet name="Testenine in zam. prog" sheetId="19" r:id="rId19"/>
    <sheet name="Eko moka" sheetId="20" r:id="rId20"/>
    <sheet name="EKO BIO izdelki" sheetId="21" r:id="rId21"/>
    <sheet name="Splošna prehrambena živila" sheetId="22" r:id="rId22"/>
    <sheet name="Brezalkoholne pijače" sheetId="23" r:id="rId23"/>
    <sheet name="Alkoholne pijače" sheetId="24" r:id="rId24"/>
  </sheets>
  <definedNames>
    <definedName name="_xlnm.Print_Area" localSheetId="23">'Alkoholne pijače'!$A$1:$L$31</definedName>
    <definedName name="_xlnm.Print_Area" localSheetId="22">'Brezalkoholne pijače'!$A$1:$L$49</definedName>
    <definedName name="_xlnm.Print_Area" localSheetId="20">'EKO BIO izdelki'!$A$1:$L$45</definedName>
    <definedName name="_xlnm.Print_Area" localSheetId="17">'EKO Kruh'!$A$1:$L$27</definedName>
    <definedName name="_xlnm.Print_Area" localSheetId="9">'EKO Meso - GOVEJE'!$A$1:$L$27</definedName>
    <definedName name="_xlnm.Print_Area" localSheetId="11">'EKO Meso - Svinjsko'!$A$1:$L$29</definedName>
    <definedName name="_xlnm.Print_Area" localSheetId="19">'Eko moka'!$A$1:$L$30</definedName>
    <definedName name="_xlnm.Print_Area" localSheetId="7">'Ekološki mlečni izdelki '!$A$1:$L$34</definedName>
    <definedName name="_xlnm.Print_Area" localSheetId="5">'Jajca Eko'!$A$1:$L$25</definedName>
    <definedName name="_xlnm.Print_Area" localSheetId="4">'Južno sadje Ekološko'!$A$1:$L$27</definedName>
    <definedName name="_xlnm.Print_Area" localSheetId="2">Krompir!$A$1:$L$26</definedName>
    <definedName name="_xlnm.Print_Area" localSheetId="16">'Kruh, pek. izdelki'!$A$1:$L$65</definedName>
    <definedName name="_xlnm.Print_Area" localSheetId="12">'Mesni izdelki'!$A$1:$L$57</definedName>
    <definedName name="_xlnm.Print_Area" localSheetId="8">'Meso - GOVEJE'!$A$1:$L$31</definedName>
    <definedName name="_xlnm.Print_Area" localSheetId="13">'Meso - ostalo'!$A$1:$K$27</definedName>
    <definedName name="_xlnm.Print_Area" localSheetId="14">'Meso - perutnina in per. izd.'!$A$1:$L$48</definedName>
    <definedName name="_xlnm.Print_Area" localSheetId="10">'Meso - Svinjsko'!$A$1:$L$34</definedName>
    <definedName name="_xlnm.Print_Area" localSheetId="6">'Mleko in mlečni izdelki'!$A$1:$L$65</definedName>
    <definedName name="_xlnm.Print_Area" localSheetId="15">'Ribe in morski sadezi'!$A$1:$L$38</definedName>
    <definedName name="_xlnm.Print_Area" localSheetId="1">'Sadje in zelenjava - ZAMRZNJENO'!$A$1:$L$42</definedName>
    <definedName name="_xlnm.Print_Area" localSheetId="0">'Sadje in zelenjava- SVEŽE'!$A$1:$L$107</definedName>
    <definedName name="_xlnm.Print_Area" localSheetId="3">'Sadje pridelana Ekološko'!$A$1:$L$27</definedName>
    <definedName name="_xlnm.Print_Area" localSheetId="21">'Splošna prehrambena živila'!$A$1:$L$232</definedName>
    <definedName name="_xlnm.Print_Area" localSheetId="18">'Testenine in zam. prog'!$A$1:$L$66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4" i="22" l="1"/>
  <c r="K223" i="22"/>
  <c r="K224" i="22" s="1"/>
  <c r="J223" i="22"/>
  <c r="I223" i="22"/>
  <c r="B223" i="22"/>
  <c r="J222" i="22"/>
  <c r="I222" i="22"/>
  <c r="K222" i="22" s="1"/>
  <c r="J221" i="22"/>
  <c r="I221" i="22"/>
  <c r="K221" i="22" s="1"/>
  <c r="B221" i="22"/>
  <c r="B222" i="22" s="1"/>
  <c r="J220" i="22" l="1"/>
  <c r="I220" i="22"/>
  <c r="K220" i="22" s="1"/>
  <c r="K42" i="15"/>
  <c r="J42" i="15"/>
  <c r="I41" i="15"/>
  <c r="I40" i="15"/>
  <c r="K40" i="15" s="1"/>
  <c r="K41" i="15"/>
  <c r="J41" i="15"/>
  <c r="J40" i="15"/>
  <c r="J219" i="22"/>
  <c r="I219" i="22"/>
  <c r="K219" i="22" s="1"/>
  <c r="J218" i="22"/>
  <c r="I218" i="22"/>
  <c r="K218" i="22" s="1"/>
  <c r="J217" i="22"/>
  <c r="I217" i="22"/>
  <c r="K217" i="22" s="1"/>
  <c r="J216" i="22"/>
  <c r="I216" i="22"/>
  <c r="K216" i="22" s="1"/>
  <c r="J215" i="22"/>
  <c r="I215" i="22"/>
  <c r="K215" i="22" s="1"/>
  <c r="B215" i="22"/>
  <c r="B216" i="22" s="1"/>
  <c r="B217" i="22" s="1"/>
  <c r="B218" i="22" s="1"/>
  <c r="B219" i="22" s="1"/>
  <c r="B220" i="22" s="1"/>
  <c r="I13" i="11" l="1"/>
  <c r="K13" i="11"/>
  <c r="J13" i="11"/>
  <c r="K55" i="7"/>
  <c r="J55" i="7"/>
  <c r="J54" i="7"/>
  <c r="I54" i="7"/>
  <c r="K54" i="7" s="1"/>
  <c r="B54" i="7"/>
  <c r="J53" i="7"/>
  <c r="I53" i="7"/>
  <c r="K53" i="7" s="1"/>
  <c r="B53" i="7"/>
  <c r="J52" i="7" l="1"/>
  <c r="I52" i="7"/>
  <c r="K52" i="7" s="1"/>
  <c r="K17" i="25"/>
  <c r="J17" i="25"/>
  <c r="J16" i="25"/>
  <c r="I16" i="25"/>
  <c r="K16" i="25" s="1"/>
  <c r="B16" i="25"/>
  <c r="J103" i="1"/>
  <c r="K103" i="1"/>
  <c r="J102" i="1"/>
  <c r="I102" i="1"/>
  <c r="K102" i="1" s="1"/>
  <c r="B102" i="1"/>
  <c r="I39" i="15" l="1"/>
  <c r="K39" i="15" s="1"/>
  <c r="J39" i="15"/>
  <c r="J15" i="25" l="1"/>
  <c r="I15" i="25"/>
  <c r="K15" i="25" s="1"/>
  <c r="B15" i="25"/>
  <c r="J14" i="25"/>
  <c r="I14" i="25"/>
  <c r="K14" i="25" s="1"/>
  <c r="J213" i="22" l="1"/>
  <c r="I213" i="22"/>
  <c r="K213" i="22" s="1"/>
  <c r="J212" i="22"/>
  <c r="I212" i="22"/>
  <c r="K212" i="22" s="1"/>
  <c r="I211" i="22"/>
  <c r="K211" i="22" s="1"/>
  <c r="J211" i="22"/>
  <c r="J214" i="22" l="1"/>
  <c r="I214" i="22"/>
  <c r="K214" i="22" s="1"/>
  <c r="J210" i="22"/>
  <c r="I210" i="22"/>
  <c r="K210" i="22" s="1"/>
  <c r="J209" i="22"/>
  <c r="I209" i="22"/>
  <c r="K209" i="22" s="1"/>
  <c r="J208" i="22"/>
  <c r="I208" i="22"/>
  <c r="K208" i="22" s="1"/>
  <c r="J207" i="22"/>
  <c r="I207" i="22"/>
  <c r="K207" i="22" s="1"/>
  <c r="J206" i="22"/>
  <c r="I206" i="22"/>
  <c r="K206" i="22" s="1"/>
  <c r="I30" i="16" l="1"/>
  <c r="K30" i="16" s="1"/>
  <c r="J30" i="16"/>
  <c r="I37" i="15" l="1"/>
  <c r="K37" i="15" s="1"/>
  <c r="J37" i="15"/>
  <c r="I101" i="1"/>
  <c r="K101" i="1" s="1"/>
  <c r="I100" i="1"/>
  <c r="K100" i="1" s="1"/>
  <c r="J101" i="1"/>
  <c r="J100" i="1"/>
  <c r="I99" i="1" l="1"/>
  <c r="K99" i="1" s="1"/>
  <c r="J99" i="1"/>
  <c r="J49" i="13"/>
  <c r="I49" i="13"/>
  <c r="K49" i="13" s="1"/>
  <c r="J48" i="13"/>
  <c r="I48" i="13"/>
  <c r="K48" i="13" s="1"/>
  <c r="J47" i="13"/>
  <c r="I47" i="13"/>
  <c r="K47" i="13" s="1"/>
  <c r="J46" i="13"/>
  <c r="I46" i="13"/>
  <c r="K46" i="13" s="1"/>
  <c r="J45" i="13"/>
  <c r="I45" i="13"/>
  <c r="K45" i="13" s="1"/>
  <c r="J44" i="13"/>
  <c r="I44" i="13"/>
  <c r="K44" i="13" s="1"/>
  <c r="J43" i="13"/>
  <c r="I43" i="13"/>
  <c r="K43" i="13" s="1"/>
  <c r="J42" i="13"/>
  <c r="I42" i="13"/>
  <c r="K42" i="13" s="1"/>
  <c r="J41" i="13"/>
  <c r="I41" i="13"/>
  <c r="K41" i="13" s="1"/>
  <c r="J40" i="13"/>
  <c r="I40" i="13"/>
  <c r="K40" i="13" s="1"/>
  <c r="J39" i="13"/>
  <c r="I39" i="13"/>
  <c r="K39" i="13" s="1"/>
  <c r="J38" i="13"/>
  <c r="I38" i="13"/>
  <c r="K38" i="13" s="1"/>
  <c r="J37" i="13"/>
  <c r="I37" i="13"/>
  <c r="K37" i="13" s="1"/>
  <c r="J36" i="13"/>
  <c r="I36" i="13"/>
  <c r="K36" i="13" s="1"/>
  <c r="J35" i="13"/>
  <c r="I35" i="13"/>
  <c r="K35" i="13" s="1"/>
  <c r="J34" i="13"/>
  <c r="I34" i="13"/>
  <c r="K34" i="13" s="1"/>
  <c r="J33" i="13"/>
  <c r="I33" i="13"/>
  <c r="K33" i="13" s="1"/>
  <c r="J32" i="13"/>
  <c r="I32" i="13"/>
  <c r="K32" i="13" s="1"/>
  <c r="J31" i="13"/>
  <c r="I31" i="13"/>
  <c r="K31" i="13" s="1"/>
  <c r="J30" i="13"/>
  <c r="I30" i="13"/>
  <c r="K30" i="13" s="1"/>
  <c r="J29" i="13"/>
  <c r="I29" i="13"/>
  <c r="K29" i="13" s="1"/>
  <c r="J28" i="13"/>
  <c r="I28" i="13"/>
  <c r="K28" i="13" s="1"/>
  <c r="J27" i="13"/>
  <c r="I27" i="13"/>
  <c r="K27" i="13" s="1"/>
  <c r="J26" i="13"/>
  <c r="I26" i="13"/>
  <c r="K26" i="13" s="1"/>
  <c r="J25" i="13"/>
  <c r="I25" i="13"/>
  <c r="K25" i="13" s="1"/>
  <c r="J24" i="13"/>
  <c r="I24" i="13"/>
  <c r="K24" i="13" s="1"/>
  <c r="J23" i="13"/>
  <c r="I23" i="13"/>
  <c r="K23" i="13" s="1"/>
  <c r="J22" i="13"/>
  <c r="I22" i="13"/>
  <c r="K22" i="13" s="1"/>
  <c r="J21" i="13"/>
  <c r="I21" i="13"/>
  <c r="K21" i="13" s="1"/>
  <c r="J20" i="13"/>
  <c r="I20" i="13"/>
  <c r="K20" i="13" s="1"/>
  <c r="J19" i="13"/>
  <c r="I19" i="13"/>
  <c r="K19" i="13" s="1"/>
  <c r="J18" i="13"/>
  <c r="I18" i="13"/>
  <c r="K18" i="13" s="1"/>
  <c r="J17" i="13"/>
  <c r="I17" i="13"/>
  <c r="K17" i="13" s="1"/>
  <c r="J16" i="13"/>
  <c r="I16" i="13"/>
  <c r="K16" i="13" s="1"/>
  <c r="J35" i="21"/>
  <c r="I35" i="21"/>
  <c r="K35" i="21" s="1"/>
  <c r="J34" i="21"/>
  <c r="I34" i="21"/>
  <c r="K34" i="21" s="1"/>
  <c r="J33" i="21"/>
  <c r="I33" i="21"/>
  <c r="K33" i="21" s="1"/>
  <c r="J32" i="21"/>
  <c r="I32" i="21"/>
  <c r="K32" i="21" s="1"/>
  <c r="J31" i="21"/>
  <c r="I31" i="21"/>
  <c r="K31" i="21" s="1"/>
  <c r="J30" i="21"/>
  <c r="I30" i="21"/>
  <c r="K30" i="21" s="1"/>
  <c r="J29" i="21"/>
  <c r="I29" i="21"/>
  <c r="K29" i="21" s="1"/>
  <c r="J28" i="21"/>
  <c r="I28" i="21"/>
  <c r="K28" i="21" s="1"/>
  <c r="J27" i="21"/>
  <c r="I27" i="21"/>
  <c r="K27" i="21" s="1"/>
  <c r="J26" i="21"/>
  <c r="I26" i="21"/>
  <c r="K26" i="21" s="1"/>
  <c r="J25" i="21"/>
  <c r="I25" i="21"/>
  <c r="K25" i="21" s="1"/>
  <c r="J24" i="21"/>
  <c r="I24" i="21"/>
  <c r="K24" i="21" s="1"/>
  <c r="J23" i="21"/>
  <c r="I23" i="21"/>
  <c r="K23" i="21" s="1"/>
  <c r="J22" i="21"/>
  <c r="I22" i="21"/>
  <c r="K22" i="21" s="1"/>
  <c r="J21" i="21"/>
  <c r="I21" i="21"/>
  <c r="K21" i="21" s="1"/>
  <c r="J20" i="21"/>
  <c r="I20" i="21"/>
  <c r="K20" i="21" s="1"/>
  <c r="J19" i="21"/>
  <c r="I19" i="21"/>
  <c r="K19" i="21" s="1"/>
  <c r="J18" i="21"/>
  <c r="I18" i="21"/>
  <c r="K18" i="21" s="1"/>
  <c r="J17" i="21"/>
  <c r="I17" i="21"/>
  <c r="K17" i="21" s="1"/>
  <c r="J16" i="21"/>
  <c r="I16" i="21"/>
  <c r="K16" i="21" s="1"/>
  <c r="J15" i="21"/>
  <c r="I15" i="21"/>
  <c r="K15" i="21" s="1"/>
  <c r="J14" i="21"/>
  <c r="I14" i="21"/>
  <c r="K14" i="21" s="1"/>
  <c r="J205" i="22"/>
  <c r="I205" i="22"/>
  <c r="K205" i="22" s="1"/>
  <c r="J204" i="22"/>
  <c r="I204" i="22"/>
  <c r="K204" i="22" s="1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J203" i="22"/>
  <c r="I203" i="22"/>
  <c r="K203" i="22" s="1"/>
  <c r="J202" i="22"/>
  <c r="I202" i="22"/>
  <c r="K202" i="22" s="1"/>
  <c r="J201" i="22"/>
  <c r="I201" i="22"/>
  <c r="K201" i="22" s="1"/>
  <c r="J200" i="22"/>
  <c r="I200" i="22"/>
  <c r="K200" i="22" s="1"/>
  <c r="J199" i="22"/>
  <c r="I199" i="22"/>
  <c r="K199" i="22" s="1"/>
  <c r="J198" i="22"/>
  <c r="I198" i="22"/>
  <c r="K198" i="22" s="1"/>
  <c r="J197" i="22"/>
  <c r="I197" i="22"/>
  <c r="K197" i="22" s="1"/>
  <c r="J196" i="22"/>
  <c r="I196" i="22"/>
  <c r="K196" i="22" s="1"/>
  <c r="J195" i="22"/>
  <c r="I195" i="22"/>
  <c r="K195" i="22" s="1"/>
  <c r="J194" i="22"/>
  <c r="I194" i="22"/>
  <c r="K194" i="22" s="1"/>
  <c r="J193" i="22"/>
  <c r="I193" i="22"/>
  <c r="K193" i="22" s="1"/>
  <c r="J192" i="22"/>
  <c r="I192" i="22"/>
  <c r="K192" i="22" s="1"/>
  <c r="J191" i="22"/>
  <c r="I191" i="22"/>
  <c r="K191" i="22" s="1"/>
  <c r="J190" i="22"/>
  <c r="I190" i="22"/>
  <c r="K190" i="22" s="1"/>
  <c r="J189" i="22"/>
  <c r="I189" i="22"/>
  <c r="K189" i="22" s="1"/>
  <c r="J188" i="22"/>
  <c r="I188" i="22"/>
  <c r="K188" i="22" s="1"/>
  <c r="J187" i="22"/>
  <c r="I187" i="22"/>
  <c r="K187" i="22" s="1"/>
  <c r="J186" i="22"/>
  <c r="I186" i="22"/>
  <c r="K186" i="22" s="1"/>
  <c r="J185" i="22"/>
  <c r="I185" i="22"/>
  <c r="K185" i="22" s="1"/>
  <c r="J184" i="22"/>
  <c r="I184" i="22"/>
  <c r="K184" i="22" s="1"/>
  <c r="J183" i="22"/>
  <c r="I183" i="22"/>
  <c r="K183" i="22" s="1"/>
  <c r="J182" i="22"/>
  <c r="I182" i="22"/>
  <c r="K182" i="22" s="1"/>
  <c r="J181" i="22"/>
  <c r="I181" i="22"/>
  <c r="K181" i="22" s="1"/>
  <c r="J180" i="22"/>
  <c r="I180" i="22"/>
  <c r="K180" i="22" s="1"/>
  <c r="J179" i="22"/>
  <c r="I179" i="22"/>
  <c r="K179" i="22" s="1"/>
  <c r="J178" i="22"/>
  <c r="I178" i="22"/>
  <c r="K178" i="22" s="1"/>
  <c r="J177" i="22"/>
  <c r="I177" i="22"/>
  <c r="K177" i="22" s="1"/>
  <c r="J176" i="22"/>
  <c r="I176" i="22"/>
  <c r="K176" i="22" s="1"/>
  <c r="J175" i="22"/>
  <c r="I175" i="22"/>
  <c r="K175" i="22" s="1"/>
  <c r="J174" i="22"/>
  <c r="I174" i="22"/>
  <c r="K174" i="22" s="1"/>
  <c r="J173" i="22"/>
  <c r="I173" i="22"/>
  <c r="K173" i="22" s="1"/>
  <c r="J172" i="22"/>
  <c r="I172" i="22"/>
  <c r="K172" i="22" s="1"/>
  <c r="J171" i="22"/>
  <c r="I171" i="22"/>
  <c r="K171" i="22" s="1"/>
  <c r="J170" i="22"/>
  <c r="I170" i="22"/>
  <c r="K170" i="22" s="1"/>
  <c r="J169" i="22"/>
  <c r="I169" i="22"/>
  <c r="K169" i="22" s="1"/>
  <c r="J168" i="22"/>
  <c r="I168" i="22"/>
  <c r="K168" i="22" s="1"/>
  <c r="J167" i="22"/>
  <c r="I167" i="22"/>
  <c r="K167" i="22" s="1"/>
  <c r="J166" i="22"/>
  <c r="I166" i="22"/>
  <c r="K166" i="22" s="1"/>
  <c r="J165" i="22"/>
  <c r="I165" i="22"/>
  <c r="K165" i="22" s="1"/>
  <c r="J164" i="22"/>
  <c r="I164" i="22"/>
  <c r="K164" i="22" s="1"/>
  <c r="J163" i="22"/>
  <c r="I163" i="22"/>
  <c r="K163" i="22" s="1"/>
  <c r="J162" i="22"/>
  <c r="I162" i="22"/>
  <c r="K162" i="22" s="1"/>
  <c r="J161" i="22"/>
  <c r="I161" i="22"/>
  <c r="K161" i="22" s="1"/>
  <c r="J160" i="22"/>
  <c r="I160" i="22"/>
  <c r="K160" i="22" s="1"/>
  <c r="J159" i="22"/>
  <c r="I159" i="22"/>
  <c r="K159" i="22" s="1"/>
  <c r="J158" i="22"/>
  <c r="I158" i="22"/>
  <c r="K158" i="22" s="1"/>
  <c r="J157" i="22"/>
  <c r="I157" i="22"/>
  <c r="K157" i="22" s="1"/>
  <c r="J156" i="22"/>
  <c r="I156" i="22"/>
  <c r="K156" i="22" s="1"/>
  <c r="J155" i="22"/>
  <c r="I155" i="22"/>
  <c r="K155" i="22" s="1"/>
  <c r="J154" i="22"/>
  <c r="I154" i="22"/>
  <c r="K154" i="22" s="1"/>
  <c r="J153" i="22"/>
  <c r="I153" i="22"/>
  <c r="K153" i="22" s="1"/>
  <c r="J152" i="22"/>
  <c r="I152" i="22"/>
  <c r="K152" i="22" s="1"/>
  <c r="J151" i="22"/>
  <c r="I151" i="22"/>
  <c r="K151" i="22" s="1"/>
  <c r="J150" i="22"/>
  <c r="I150" i="22"/>
  <c r="K150" i="22" s="1"/>
  <c r="J149" i="22"/>
  <c r="I149" i="22"/>
  <c r="K149" i="22" s="1"/>
  <c r="J148" i="22"/>
  <c r="I148" i="22"/>
  <c r="K148" i="22" s="1"/>
  <c r="J147" i="22"/>
  <c r="I147" i="22"/>
  <c r="K147" i="22" s="1"/>
  <c r="J146" i="22"/>
  <c r="I146" i="22"/>
  <c r="K146" i="22" s="1"/>
  <c r="J145" i="22"/>
  <c r="I145" i="22"/>
  <c r="K145" i="22" s="1"/>
  <c r="J144" i="22"/>
  <c r="I144" i="22"/>
  <c r="K144" i="22" s="1"/>
  <c r="J143" i="22"/>
  <c r="I143" i="22"/>
  <c r="K143" i="22" s="1"/>
  <c r="J142" i="22"/>
  <c r="I142" i="22"/>
  <c r="K142" i="22" s="1"/>
  <c r="J141" i="22"/>
  <c r="I141" i="22"/>
  <c r="K141" i="22" s="1"/>
  <c r="J140" i="22"/>
  <c r="I140" i="22"/>
  <c r="K140" i="22" s="1"/>
  <c r="J139" i="22"/>
  <c r="I139" i="22"/>
  <c r="K139" i="22" s="1"/>
  <c r="J138" i="22"/>
  <c r="I138" i="22"/>
  <c r="K138" i="22" s="1"/>
  <c r="J137" i="22"/>
  <c r="I137" i="22"/>
  <c r="K137" i="22" s="1"/>
  <c r="J136" i="22"/>
  <c r="I136" i="22"/>
  <c r="K136" i="22" s="1"/>
  <c r="J135" i="22"/>
  <c r="I135" i="22"/>
  <c r="K135" i="22" s="1"/>
  <c r="J134" i="22"/>
  <c r="I134" i="22"/>
  <c r="K134" i="22" s="1"/>
  <c r="J133" i="22"/>
  <c r="I133" i="22"/>
  <c r="K133" i="22" s="1"/>
  <c r="J132" i="22"/>
  <c r="I132" i="22"/>
  <c r="K132" i="22" s="1"/>
  <c r="J131" i="22"/>
  <c r="I131" i="22"/>
  <c r="K131" i="22" s="1"/>
  <c r="J130" i="22"/>
  <c r="I130" i="22"/>
  <c r="K130" i="22" s="1"/>
  <c r="J129" i="22"/>
  <c r="I129" i="22"/>
  <c r="K129" i="22" s="1"/>
  <c r="J128" i="22"/>
  <c r="I128" i="22"/>
  <c r="K128" i="22" s="1"/>
  <c r="J127" i="22"/>
  <c r="I127" i="22"/>
  <c r="K127" i="22" s="1"/>
  <c r="J126" i="22"/>
  <c r="I126" i="22"/>
  <c r="K126" i="22" s="1"/>
  <c r="J125" i="22"/>
  <c r="I125" i="22"/>
  <c r="K125" i="22" s="1"/>
  <c r="J124" i="22"/>
  <c r="I124" i="22"/>
  <c r="K124" i="22" s="1"/>
  <c r="J123" i="22"/>
  <c r="I123" i="22"/>
  <c r="K123" i="22" s="1"/>
  <c r="J122" i="22"/>
  <c r="I122" i="22"/>
  <c r="K122" i="22" s="1"/>
  <c r="J121" i="22"/>
  <c r="I121" i="22"/>
  <c r="K121" i="22" s="1"/>
  <c r="J120" i="22"/>
  <c r="I120" i="22"/>
  <c r="K120" i="22" s="1"/>
  <c r="J119" i="22"/>
  <c r="I119" i="22"/>
  <c r="K119" i="22" s="1"/>
  <c r="J118" i="22"/>
  <c r="I118" i="22"/>
  <c r="K118" i="22" s="1"/>
  <c r="J117" i="22"/>
  <c r="I117" i="22"/>
  <c r="K117" i="22" s="1"/>
  <c r="J116" i="22"/>
  <c r="I116" i="22"/>
  <c r="K116" i="22" s="1"/>
  <c r="J115" i="22"/>
  <c r="I115" i="22"/>
  <c r="K115" i="22" s="1"/>
  <c r="J114" i="22"/>
  <c r="I114" i="22"/>
  <c r="K114" i="22" s="1"/>
  <c r="J113" i="22"/>
  <c r="I113" i="22"/>
  <c r="K113" i="22" s="1"/>
  <c r="J112" i="22"/>
  <c r="I112" i="22"/>
  <c r="K112" i="22" s="1"/>
  <c r="J111" i="22"/>
  <c r="I111" i="22"/>
  <c r="K111" i="22" s="1"/>
  <c r="J110" i="22"/>
  <c r="I110" i="22"/>
  <c r="K110" i="22" s="1"/>
  <c r="J109" i="22"/>
  <c r="I109" i="22"/>
  <c r="K109" i="22" s="1"/>
  <c r="J108" i="22"/>
  <c r="I108" i="22"/>
  <c r="K108" i="22" s="1"/>
  <c r="J107" i="22"/>
  <c r="I107" i="22"/>
  <c r="K107" i="22" s="1"/>
  <c r="J106" i="22"/>
  <c r="I106" i="22"/>
  <c r="K106" i="22" s="1"/>
  <c r="J105" i="22"/>
  <c r="I105" i="22"/>
  <c r="K105" i="22" s="1"/>
  <c r="J104" i="22"/>
  <c r="I104" i="22"/>
  <c r="K104" i="22" s="1"/>
  <c r="J103" i="22"/>
  <c r="I103" i="22"/>
  <c r="K103" i="22" s="1"/>
  <c r="J102" i="22"/>
  <c r="I102" i="22"/>
  <c r="K102" i="22" s="1"/>
  <c r="J101" i="22"/>
  <c r="I101" i="22"/>
  <c r="K101" i="22" s="1"/>
  <c r="J100" i="22"/>
  <c r="I100" i="22"/>
  <c r="K100" i="22" s="1"/>
  <c r="J99" i="22"/>
  <c r="I99" i="22"/>
  <c r="K99" i="22" s="1"/>
  <c r="J98" i="22"/>
  <c r="I98" i="22"/>
  <c r="K98" i="22" s="1"/>
  <c r="J97" i="22"/>
  <c r="I97" i="22"/>
  <c r="K97" i="22" s="1"/>
  <c r="J96" i="22"/>
  <c r="I96" i="22"/>
  <c r="K96" i="22" s="1"/>
  <c r="J95" i="22"/>
  <c r="I95" i="22"/>
  <c r="K95" i="22" s="1"/>
  <c r="J94" i="22"/>
  <c r="I94" i="22"/>
  <c r="K94" i="22" s="1"/>
  <c r="J93" i="22"/>
  <c r="I93" i="22"/>
  <c r="K93" i="22" s="1"/>
  <c r="J92" i="22"/>
  <c r="I92" i="22"/>
  <c r="K92" i="22" s="1"/>
  <c r="J91" i="22"/>
  <c r="I91" i="22"/>
  <c r="K91" i="22" s="1"/>
  <c r="J90" i="22"/>
  <c r="I90" i="22"/>
  <c r="K90" i="22" s="1"/>
  <c r="J89" i="22"/>
  <c r="I89" i="22"/>
  <c r="K89" i="22" s="1"/>
  <c r="J88" i="22"/>
  <c r="I88" i="22"/>
  <c r="K88" i="22" s="1"/>
  <c r="J87" i="22"/>
  <c r="I87" i="22"/>
  <c r="K87" i="22" s="1"/>
  <c r="J86" i="22"/>
  <c r="I86" i="22"/>
  <c r="K86" i="22" s="1"/>
  <c r="J85" i="22"/>
  <c r="I85" i="22"/>
  <c r="K85" i="22" s="1"/>
  <c r="J84" i="22"/>
  <c r="I84" i="22"/>
  <c r="K84" i="22" s="1"/>
  <c r="J83" i="22"/>
  <c r="I83" i="22"/>
  <c r="K83" i="22" s="1"/>
  <c r="J82" i="22"/>
  <c r="I82" i="22"/>
  <c r="K82" i="22" s="1"/>
  <c r="J81" i="22"/>
  <c r="I81" i="22"/>
  <c r="K81" i="22" s="1"/>
  <c r="J80" i="22"/>
  <c r="I80" i="22"/>
  <c r="K80" i="22" s="1"/>
  <c r="J79" i="22"/>
  <c r="I79" i="22"/>
  <c r="K79" i="22" s="1"/>
  <c r="J78" i="22"/>
  <c r="I78" i="22"/>
  <c r="K78" i="22" s="1"/>
  <c r="J77" i="22"/>
  <c r="I77" i="22"/>
  <c r="K77" i="22" s="1"/>
  <c r="J76" i="22"/>
  <c r="I76" i="22"/>
  <c r="K76" i="22" s="1"/>
  <c r="J75" i="22"/>
  <c r="I75" i="22"/>
  <c r="K75" i="22" s="1"/>
  <c r="J74" i="22"/>
  <c r="I74" i="22"/>
  <c r="K74" i="22" s="1"/>
  <c r="J73" i="22"/>
  <c r="I73" i="22"/>
  <c r="K73" i="22" s="1"/>
  <c r="J72" i="22"/>
  <c r="I72" i="22"/>
  <c r="K72" i="22" s="1"/>
  <c r="J71" i="22"/>
  <c r="I71" i="22"/>
  <c r="K71" i="22" s="1"/>
  <c r="J70" i="22"/>
  <c r="I70" i="22"/>
  <c r="K70" i="22" s="1"/>
  <c r="J69" i="22"/>
  <c r="I69" i="22"/>
  <c r="K69" i="22" s="1"/>
  <c r="J68" i="22"/>
  <c r="I68" i="22"/>
  <c r="K68" i="22" s="1"/>
  <c r="J67" i="22"/>
  <c r="I67" i="22"/>
  <c r="K67" i="22" s="1"/>
  <c r="J66" i="22"/>
  <c r="I66" i="22"/>
  <c r="K66" i="22" s="1"/>
  <c r="J65" i="22"/>
  <c r="I65" i="22"/>
  <c r="K65" i="22" s="1"/>
  <c r="J64" i="22"/>
  <c r="I64" i="22"/>
  <c r="K64" i="22" s="1"/>
  <c r="J63" i="22"/>
  <c r="I63" i="22"/>
  <c r="K63" i="22" s="1"/>
  <c r="J62" i="22"/>
  <c r="I62" i="22"/>
  <c r="K62" i="22" s="1"/>
  <c r="J61" i="22"/>
  <c r="I61" i="22"/>
  <c r="K61" i="22" s="1"/>
  <c r="J60" i="22"/>
  <c r="I60" i="22"/>
  <c r="K60" i="22" s="1"/>
  <c r="J59" i="22"/>
  <c r="I59" i="22"/>
  <c r="K59" i="22" s="1"/>
  <c r="J58" i="22"/>
  <c r="I58" i="22"/>
  <c r="K58" i="22" s="1"/>
  <c r="J57" i="22"/>
  <c r="I57" i="22"/>
  <c r="K57" i="22" s="1"/>
  <c r="J56" i="22"/>
  <c r="I56" i="22"/>
  <c r="K56" i="22" s="1"/>
  <c r="J55" i="22"/>
  <c r="I55" i="22"/>
  <c r="K55" i="22" s="1"/>
  <c r="J54" i="22"/>
  <c r="I54" i="22"/>
  <c r="K54" i="22" s="1"/>
  <c r="J53" i="22"/>
  <c r="I53" i="22"/>
  <c r="K53" i="22" s="1"/>
  <c r="J52" i="22"/>
  <c r="I52" i="22"/>
  <c r="K52" i="22" s="1"/>
  <c r="J51" i="22"/>
  <c r="I51" i="22"/>
  <c r="K51" i="22" s="1"/>
  <c r="J50" i="22"/>
  <c r="I50" i="22"/>
  <c r="K50" i="22" s="1"/>
  <c r="J49" i="22"/>
  <c r="I49" i="22"/>
  <c r="K49" i="22" s="1"/>
  <c r="J48" i="22"/>
  <c r="I48" i="22"/>
  <c r="K48" i="22" s="1"/>
  <c r="J47" i="22"/>
  <c r="I47" i="22"/>
  <c r="K47" i="22" s="1"/>
  <c r="J46" i="22"/>
  <c r="I46" i="22"/>
  <c r="K46" i="22" s="1"/>
  <c r="J45" i="22"/>
  <c r="I45" i="22"/>
  <c r="K45" i="22" s="1"/>
  <c r="J44" i="22"/>
  <c r="I44" i="22"/>
  <c r="K44" i="22" s="1"/>
  <c r="J43" i="22"/>
  <c r="I43" i="22"/>
  <c r="K43" i="22" s="1"/>
  <c r="J42" i="22"/>
  <c r="I42" i="22"/>
  <c r="K42" i="22" s="1"/>
  <c r="J41" i="22"/>
  <c r="I41" i="22"/>
  <c r="K41" i="22" s="1"/>
  <c r="J40" i="22"/>
  <c r="I40" i="22"/>
  <c r="K40" i="22" s="1"/>
  <c r="J39" i="22"/>
  <c r="I39" i="22"/>
  <c r="K39" i="22" s="1"/>
  <c r="J38" i="22"/>
  <c r="I38" i="22"/>
  <c r="K38" i="22" s="1"/>
  <c r="J37" i="22"/>
  <c r="I37" i="22"/>
  <c r="K37" i="22" s="1"/>
  <c r="J36" i="22"/>
  <c r="I36" i="22"/>
  <c r="K36" i="22" s="1"/>
  <c r="J35" i="22"/>
  <c r="I35" i="22"/>
  <c r="K35" i="22" s="1"/>
  <c r="J34" i="22"/>
  <c r="I34" i="22"/>
  <c r="K34" i="22" s="1"/>
  <c r="J33" i="22"/>
  <c r="I33" i="22"/>
  <c r="K33" i="22" s="1"/>
  <c r="J32" i="22"/>
  <c r="I32" i="22"/>
  <c r="K32" i="22" s="1"/>
  <c r="J31" i="22"/>
  <c r="I31" i="22"/>
  <c r="K31" i="22" s="1"/>
  <c r="J30" i="22"/>
  <c r="I30" i="22"/>
  <c r="K30" i="22" s="1"/>
  <c r="J29" i="22"/>
  <c r="I29" i="22"/>
  <c r="K29" i="22" s="1"/>
  <c r="J28" i="22"/>
  <c r="I28" i="22"/>
  <c r="K28" i="22" s="1"/>
  <c r="J27" i="22"/>
  <c r="I27" i="22"/>
  <c r="K27" i="22" s="1"/>
  <c r="J26" i="22"/>
  <c r="I26" i="22"/>
  <c r="K26" i="22" s="1"/>
  <c r="J25" i="22"/>
  <c r="I25" i="22"/>
  <c r="K25" i="22" s="1"/>
  <c r="J24" i="22"/>
  <c r="I24" i="22"/>
  <c r="K24" i="22" s="1"/>
  <c r="J23" i="22"/>
  <c r="I23" i="22"/>
  <c r="K23" i="22" s="1"/>
  <c r="J22" i="22"/>
  <c r="I22" i="22"/>
  <c r="K22" i="22" s="1"/>
  <c r="J21" i="22"/>
  <c r="I21" i="22"/>
  <c r="K21" i="22" s="1"/>
  <c r="J20" i="22"/>
  <c r="I20" i="22"/>
  <c r="K20" i="22" s="1"/>
  <c r="J19" i="22"/>
  <c r="I19" i="22"/>
  <c r="K19" i="22" s="1"/>
  <c r="J18" i="22"/>
  <c r="I18" i="22"/>
  <c r="K18" i="22" s="1"/>
  <c r="J17" i="22"/>
  <c r="I17" i="22"/>
  <c r="K17" i="22" s="1"/>
  <c r="J16" i="22"/>
  <c r="I16" i="22"/>
  <c r="K16" i="22" s="1"/>
  <c r="J15" i="22"/>
  <c r="I15" i="22"/>
  <c r="K15" i="22" s="1"/>
  <c r="J42" i="23"/>
  <c r="I42" i="23"/>
  <c r="K42" i="23" s="1"/>
  <c r="J41" i="23"/>
  <c r="I41" i="23"/>
  <c r="K41" i="23" s="1"/>
  <c r="J40" i="23"/>
  <c r="I40" i="23"/>
  <c r="K40" i="23" s="1"/>
  <c r="J39" i="23"/>
  <c r="I39" i="23"/>
  <c r="K39" i="23" s="1"/>
  <c r="J38" i="23"/>
  <c r="I38" i="23"/>
  <c r="K38" i="23" s="1"/>
  <c r="J37" i="23"/>
  <c r="I37" i="23"/>
  <c r="K37" i="23" s="1"/>
  <c r="J36" i="23"/>
  <c r="I36" i="23"/>
  <c r="K36" i="23" s="1"/>
  <c r="J35" i="23"/>
  <c r="I35" i="23"/>
  <c r="K35" i="23" s="1"/>
  <c r="J34" i="23"/>
  <c r="I34" i="23"/>
  <c r="K34" i="23" s="1"/>
  <c r="J33" i="23"/>
  <c r="I33" i="23"/>
  <c r="K33" i="23" s="1"/>
  <c r="J32" i="23"/>
  <c r="I32" i="23"/>
  <c r="K32" i="23" s="1"/>
  <c r="J31" i="23"/>
  <c r="I31" i="23"/>
  <c r="K31" i="23" s="1"/>
  <c r="J30" i="23"/>
  <c r="I30" i="23"/>
  <c r="K30" i="23" s="1"/>
  <c r="J29" i="23"/>
  <c r="I29" i="23"/>
  <c r="K29" i="23" s="1"/>
  <c r="J28" i="23"/>
  <c r="I28" i="23"/>
  <c r="K28" i="23" s="1"/>
  <c r="J27" i="23"/>
  <c r="I27" i="23"/>
  <c r="K27" i="23" s="1"/>
  <c r="J26" i="23"/>
  <c r="I26" i="23"/>
  <c r="K26" i="23" s="1"/>
  <c r="J25" i="23"/>
  <c r="I25" i="23"/>
  <c r="K25" i="23" s="1"/>
  <c r="J24" i="23"/>
  <c r="I24" i="23"/>
  <c r="K24" i="23" s="1"/>
  <c r="J23" i="23"/>
  <c r="I23" i="23"/>
  <c r="K23" i="23" s="1"/>
  <c r="J22" i="23"/>
  <c r="I22" i="23"/>
  <c r="K22" i="23" s="1"/>
  <c r="J21" i="23"/>
  <c r="I21" i="23"/>
  <c r="K21" i="23" s="1"/>
  <c r="J20" i="23"/>
  <c r="I20" i="23"/>
  <c r="K20" i="23" s="1"/>
  <c r="J19" i="23"/>
  <c r="I19" i="23"/>
  <c r="K19" i="23" s="1"/>
  <c r="J18" i="23"/>
  <c r="I18" i="23"/>
  <c r="K18" i="23" s="1"/>
  <c r="J17" i="23"/>
  <c r="I17" i="23"/>
  <c r="K17" i="23" s="1"/>
  <c r="J16" i="23"/>
  <c r="I16" i="23"/>
  <c r="K16" i="23" s="1"/>
  <c r="J15" i="23"/>
  <c r="I15" i="23"/>
  <c r="K15" i="23" s="1"/>
  <c r="J14" i="23"/>
  <c r="I14" i="23"/>
  <c r="K14" i="23" s="1"/>
  <c r="B14" i="23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B39" i="23" s="1"/>
  <c r="B40" i="23" s="1"/>
  <c r="B41" i="23" s="1"/>
  <c r="B42" i="23" s="1"/>
  <c r="B14" i="19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J58" i="19"/>
  <c r="I58" i="19"/>
  <c r="K58" i="19" s="1"/>
  <c r="J57" i="19"/>
  <c r="I57" i="19"/>
  <c r="K57" i="19" s="1"/>
  <c r="J56" i="19"/>
  <c r="I56" i="19"/>
  <c r="K56" i="19" s="1"/>
  <c r="J55" i="19"/>
  <c r="I55" i="19"/>
  <c r="K55" i="19" s="1"/>
  <c r="J54" i="19"/>
  <c r="I54" i="19"/>
  <c r="K54" i="19" s="1"/>
  <c r="J53" i="19"/>
  <c r="I53" i="19"/>
  <c r="K53" i="19" s="1"/>
  <c r="J52" i="19"/>
  <c r="I52" i="19"/>
  <c r="K52" i="19" s="1"/>
  <c r="J51" i="19"/>
  <c r="I51" i="19"/>
  <c r="K51" i="19" s="1"/>
  <c r="J50" i="19"/>
  <c r="I50" i="19"/>
  <c r="K50" i="19" s="1"/>
  <c r="J49" i="19"/>
  <c r="I49" i="19"/>
  <c r="K49" i="19" s="1"/>
  <c r="J48" i="19"/>
  <c r="I48" i="19"/>
  <c r="K48" i="19" s="1"/>
  <c r="J47" i="19"/>
  <c r="I47" i="19"/>
  <c r="K47" i="19" s="1"/>
  <c r="J46" i="19"/>
  <c r="I46" i="19"/>
  <c r="K46" i="19" s="1"/>
  <c r="J45" i="19"/>
  <c r="I45" i="19"/>
  <c r="K45" i="19" s="1"/>
  <c r="J44" i="19"/>
  <c r="I44" i="19"/>
  <c r="K44" i="19" s="1"/>
  <c r="J43" i="19"/>
  <c r="I43" i="19"/>
  <c r="K43" i="19" s="1"/>
  <c r="J42" i="19"/>
  <c r="I42" i="19"/>
  <c r="K42" i="19" s="1"/>
  <c r="J41" i="19"/>
  <c r="I41" i="19"/>
  <c r="K41" i="19" s="1"/>
  <c r="J40" i="19"/>
  <c r="I40" i="19"/>
  <c r="K40" i="19" s="1"/>
  <c r="J39" i="19"/>
  <c r="I39" i="19"/>
  <c r="K39" i="19" s="1"/>
  <c r="J38" i="19"/>
  <c r="I38" i="19"/>
  <c r="K38" i="19" s="1"/>
  <c r="J37" i="19"/>
  <c r="I37" i="19"/>
  <c r="K37" i="19" s="1"/>
  <c r="J36" i="19"/>
  <c r="I36" i="19"/>
  <c r="K36" i="19" s="1"/>
  <c r="J35" i="19"/>
  <c r="I35" i="19"/>
  <c r="K35" i="19" s="1"/>
  <c r="J34" i="19"/>
  <c r="I34" i="19"/>
  <c r="K34" i="19" s="1"/>
  <c r="J33" i="19"/>
  <c r="I33" i="19"/>
  <c r="K33" i="19" s="1"/>
  <c r="J30" i="19"/>
  <c r="I30" i="19"/>
  <c r="K30" i="19" s="1"/>
  <c r="J29" i="19"/>
  <c r="I29" i="19"/>
  <c r="K29" i="19" s="1"/>
  <c r="B14" i="17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14" i="18"/>
  <c r="B15" i="18" s="1"/>
  <c r="B16" i="18" s="1"/>
  <c r="B17" i="18" s="1"/>
  <c r="B18" i="18" s="1"/>
  <c r="J16" i="18"/>
  <c r="I16" i="18"/>
  <c r="K16" i="18" s="1"/>
  <c r="B14" i="16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14" i="15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14" i="14"/>
  <c r="B15" i="14" s="1"/>
  <c r="B16" i="14" s="1"/>
  <c r="B17" i="14" s="1"/>
  <c r="B14" i="13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14" i="1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14" i="9"/>
  <c r="B15" i="9" s="1"/>
  <c r="B16" i="9" s="1"/>
  <c r="B17" i="9" s="1"/>
  <c r="B18" i="9" s="1"/>
  <c r="B19" i="9" s="1"/>
  <c r="B20" i="9" s="1"/>
  <c r="B21" i="9" s="1"/>
  <c r="B22" i="9" s="1"/>
  <c r="J15" i="4"/>
  <c r="I15" i="4"/>
  <c r="K15" i="4" s="1"/>
  <c r="J14" i="4"/>
  <c r="I14" i="4"/>
  <c r="K14" i="4" s="1"/>
  <c r="J16" i="4"/>
  <c r="I16" i="4"/>
  <c r="K16" i="4" s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J15" i="5"/>
  <c r="I15" i="5"/>
  <c r="K15" i="5" s="1"/>
  <c r="B14" i="5"/>
  <c r="B15" i="5" s="1"/>
  <c r="B16" i="5" s="1"/>
  <c r="J23" i="24"/>
  <c r="I23" i="24"/>
  <c r="K23" i="24" s="1"/>
  <c r="J22" i="24"/>
  <c r="I22" i="24"/>
  <c r="K22" i="24" s="1"/>
  <c r="J21" i="24"/>
  <c r="I21" i="24"/>
  <c r="K21" i="24" s="1"/>
  <c r="J20" i="24"/>
  <c r="I20" i="24"/>
  <c r="K20" i="24" s="1"/>
  <c r="J19" i="24"/>
  <c r="I19" i="24"/>
  <c r="K19" i="24" s="1"/>
  <c r="J18" i="24"/>
  <c r="I18" i="24"/>
  <c r="K18" i="24" s="1"/>
  <c r="J17" i="24"/>
  <c r="I17" i="24"/>
  <c r="K17" i="24" s="1"/>
  <c r="J16" i="24"/>
  <c r="I16" i="24"/>
  <c r="K16" i="24" s="1"/>
  <c r="J15" i="24"/>
  <c r="I15" i="24"/>
  <c r="K15" i="24" s="1"/>
  <c r="J14" i="24"/>
  <c r="I14" i="24"/>
  <c r="K14" i="24" s="1"/>
  <c r="B14" i="24"/>
  <c r="B15" i="24" s="1"/>
  <c r="B16" i="24" s="1"/>
  <c r="B17" i="24" s="1"/>
  <c r="B18" i="24" s="1"/>
  <c r="B19" i="24" s="1"/>
  <c r="B20" i="24" s="1"/>
  <c r="B21" i="24" s="1"/>
  <c r="B22" i="24" s="1"/>
  <c r="B23" i="24" s="1"/>
  <c r="J13" i="24"/>
  <c r="I13" i="24"/>
  <c r="K13" i="24" s="1"/>
  <c r="J13" i="23"/>
  <c r="I13" i="23"/>
  <c r="K13" i="23" s="1"/>
  <c r="J14" i="5"/>
  <c r="I14" i="5"/>
  <c r="K14" i="5" s="1"/>
  <c r="J14" i="22"/>
  <c r="I14" i="22"/>
  <c r="K14" i="22" s="1"/>
  <c r="J13" i="22"/>
  <c r="I13" i="22"/>
  <c r="K13" i="22" s="1"/>
  <c r="J13" i="21"/>
  <c r="I13" i="21"/>
  <c r="K13" i="21" s="1"/>
  <c r="J20" i="20"/>
  <c r="I20" i="20"/>
  <c r="K20" i="20" s="1"/>
  <c r="J19" i="20"/>
  <c r="I19" i="20"/>
  <c r="K19" i="20" s="1"/>
  <c r="J18" i="20"/>
  <c r="I18" i="20"/>
  <c r="K18" i="20" s="1"/>
  <c r="J17" i="20"/>
  <c r="I17" i="20"/>
  <c r="K17" i="20" s="1"/>
  <c r="J16" i="20"/>
  <c r="I16" i="20"/>
  <c r="K16" i="20" s="1"/>
  <c r="J15" i="20"/>
  <c r="I15" i="20"/>
  <c r="K15" i="20" s="1"/>
  <c r="J14" i="20"/>
  <c r="I14" i="20"/>
  <c r="K14" i="20" s="1"/>
  <c r="B14" i="20"/>
  <c r="B15" i="20" s="1"/>
  <c r="B16" i="20" s="1"/>
  <c r="B17" i="20" s="1"/>
  <c r="B18" i="20" s="1"/>
  <c r="B19" i="20" s="1"/>
  <c r="B20" i="20" s="1"/>
  <c r="J13" i="20"/>
  <c r="I13" i="20"/>
  <c r="K13" i="20" s="1"/>
  <c r="J32" i="19"/>
  <c r="I32" i="19"/>
  <c r="K32" i="19" s="1"/>
  <c r="J31" i="19"/>
  <c r="I31" i="19"/>
  <c r="K31" i="19" s="1"/>
  <c r="J28" i="19"/>
  <c r="I28" i="19"/>
  <c r="K28" i="19" s="1"/>
  <c r="J27" i="19"/>
  <c r="I27" i="19"/>
  <c r="K27" i="19" s="1"/>
  <c r="J26" i="19"/>
  <c r="I26" i="19"/>
  <c r="K26" i="19" s="1"/>
  <c r="J25" i="19"/>
  <c r="I25" i="19"/>
  <c r="K25" i="19" s="1"/>
  <c r="J24" i="19"/>
  <c r="I24" i="19"/>
  <c r="K24" i="19" s="1"/>
  <c r="J23" i="19"/>
  <c r="I23" i="19"/>
  <c r="K23" i="19" s="1"/>
  <c r="J22" i="19"/>
  <c r="I22" i="19"/>
  <c r="K22" i="19" s="1"/>
  <c r="J21" i="19"/>
  <c r="I21" i="19"/>
  <c r="K21" i="19" s="1"/>
  <c r="J20" i="19"/>
  <c r="I20" i="19"/>
  <c r="K20" i="19" s="1"/>
  <c r="J19" i="19"/>
  <c r="I19" i="19"/>
  <c r="K19" i="19" s="1"/>
  <c r="J18" i="19"/>
  <c r="I18" i="19"/>
  <c r="K18" i="19" s="1"/>
  <c r="J17" i="19"/>
  <c r="I17" i="19"/>
  <c r="K17" i="19" s="1"/>
  <c r="J16" i="19"/>
  <c r="I16" i="19"/>
  <c r="K16" i="19" s="1"/>
  <c r="J15" i="19"/>
  <c r="I15" i="19"/>
  <c r="K15" i="19" s="1"/>
  <c r="J14" i="19"/>
  <c r="I14" i="19"/>
  <c r="K14" i="19" s="1"/>
  <c r="J13" i="19"/>
  <c r="I13" i="19"/>
  <c r="K13" i="19" s="1"/>
  <c r="J18" i="18"/>
  <c r="I18" i="18"/>
  <c r="K18" i="18"/>
  <c r="J17" i="18"/>
  <c r="I17" i="18"/>
  <c r="K17" i="18" s="1"/>
  <c r="J15" i="18"/>
  <c r="I15" i="18"/>
  <c r="K15" i="18" s="1"/>
  <c r="J14" i="18"/>
  <c r="I14" i="18"/>
  <c r="K14" i="18" s="1"/>
  <c r="J13" i="18"/>
  <c r="I13" i="18"/>
  <c r="K13" i="18" s="1"/>
  <c r="J56" i="17"/>
  <c r="I56" i="17"/>
  <c r="K56" i="17" s="1"/>
  <c r="J55" i="17"/>
  <c r="I55" i="17"/>
  <c r="K55" i="17" s="1"/>
  <c r="J54" i="17"/>
  <c r="I54" i="17"/>
  <c r="K54" i="17" s="1"/>
  <c r="J53" i="17"/>
  <c r="I53" i="17"/>
  <c r="K53" i="17" s="1"/>
  <c r="J52" i="17"/>
  <c r="I52" i="17"/>
  <c r="K52" i="17" s="1"/>
  <c r="J51" i="17"/>
  <c r="I51" i="17"/>
  <c r="K51" i="17" s="1"/>
  <c r="J50" i="17"/>
  <c r="I50" i="17"/>
  <c r="K50" i="17" s="1"/>
  <c r="J49" i="17"/>
  <c r="I49" i="17"/>
  <c r="K49" i="17" s="1"/>
  <c r="J48" i="17"/>
  <c r="I48" i="17"/>
  <c r="K48" i="17" s="1"/>
  <c r="J47" i="17"/>
  <c r="I47" i="17"/>
  <c r="K47" i="17" s="1"/>
  <c r="J46" i="17"/>
  <c r="I46" i="17"/>
  <c r="K46" i="17" s="1"/>
  <c r="J45" i="17"/>
  <c r="I45" i="17"/>
  <c r="K45" i="17" s="1"/>
  <c r="J44" i="17"/>
  <c r="I44" i="17"/>
  <c r="K44" i="17" s="1"/>
  <c r="J43" i="17"/>
  <c r="I43" i="17"/>
  <c r="K43" i="17" s="1"/>
  <c r="J42" i="17"/>
  <c r="I42" i="17"/>
  <c r="K42" i="17" s="1"/>
  <c r="J41" i="17"/>
  <c r="I41" i="17"/>
  <c r="K41" i="17" s="1"/>
  <c r="J40" i="17"/>
  <c r="I40" i="17"/>
  <c r="K40" i="17" s="1"/>
  <c r="J39" i="17"/>
  <c r="I39" i="17"/>
  <c r="K39" i="17" s="1"/>
  <c r="J38" i="17"/>
  <c r="I38" i="17"/>
  <c r="K38" i="17" s="1"/>
  <c r="J37" i="17"/>
  <c r="I37" i="17"/>
  <c r="K37" i="17" s="1"/>
  <c r="J36" i="17"/>
  <c r="I36" i="17"/>
  <c r="K36" i="17" s="1"/>
  <c r="J35" i="17"/>
  <c r="I35" i="17"/>
  <c r="K35" i="17" s="1"/>
  <c r="J34" i="17"/>
  <c r="I34" i="17"/>
  <c r="K34" i="17" s="1"/>
  <c r="J33" i="17"/>
  <c r="I33" i="17"/>
  <c r="K33" i="17" s="1"/>
  <c r="J32" i="17"/>
  <c r="I32" i="17"/>
  <c r="K32" i="17" s="1"/>
  <c r="J31" i="17"/>
  <c r="I31" i="17"/>
  <c r="K31" i="17" s="1"/>
  <c r="J30" i="17"/>
  <c r="I30" i="17"/>
  <c r="K30" i="17" s="1"/>
  <c r="J29" i="17"/>
  <c r="I29" i="17"/>
  <c r="K29" i="17" s="1"/>
  <c r="J28" i="17"/>
  <c r="I28" i="17"/>
  <c r="K28" i="17" s="1"/>
  <c r="J27" i="17"/>
  <c r="I27" i="17"/>
  <c r="K27" i="17" s="1"/>
  <c r="J26" i="17"/>
  <c r="I26" i="17"/>
  <c r="K26" i="17" s="1"/>
  <c r="J25" i="17"/>
  <c r="I25" i="17"/>
  <c r="K25" i="17" s="1"/>
  <c r="J24" i="17"/>
  <c r="I24" i="17"/>
  <c r="K24" i="17" s="1"/>
  <c r="J23" i="17"/>
  <c r="I23" i="17"/>
  <c r="K23" i="17" s="1"/>
  <c r="J22" i="17"/>
  <c r="I22" i="17"/>
  <c r="K22" i="17" s="1"/>
  <c r="J21" i="17"/>
  <c r="I21" i="17"/>
  <c r="K21" i="17" s="1"/>
  <c r="J20" i="17"/>
  <c r="I20" i="17"/>
  <c r="K20" i="17" s="1"/>
  <c r="J19" i="17"/>
  <c r="I19" i="17"/>
  <c r="K19" i="17" s="1"/>
  <c r="J18" i="17"/>
  <c r="I18" i="17"/>
  <c r="K18" i="17" s="1"/>
  <c r="J17" i="17"/>
  <c r="I17" i="17"/>
  <c r="K17" i="17" s="1"/>
  <c r="J16" i="17"/>
  <c r="I16" i="17"/>
  <c r="K16" i="17" s="1"/>
  <c r="J15" i="17"/>
  <c r="I15" i="17"/>
  <c r="K15" i="17" s="1"/>
  <c r="J14" i="17"/>
  <c r="I14" i="17"/>
  <c r="K14" i="17" s="1"/>
  <c r="J13" i="17"/>
  <c r="I13" i="17"/>
  <c r="K13" i="17" s="1"/>
  <c r="J29" i="16"/>
  <c r="I29" i="16"/>
  <c r="K29" i="16" s="1"/>
  <c r="J28" i="16"/>
  <c r="I28" i="16"/>
  <c r="K28" i="16" s="1"/>
  <c r="J27" i="16"/>
  <c r="I27" i="16"/>
  <c r="K27" i="16" s="1"/>
  <c r="J26" i="16"/>
  <c r="I26" i="16"/>
  <c r="K26" i="16" s="1"/>
  <c r="J25" i="16"/>
  <c r="I25" i="16"/>
  <c r="K25" i="16" s="1"/>
  <c r="J24" i="16"/>
  <c r="I24" i="16"/>
  <c r="K24" i="16" s="1"/>
  <c r="J23" i="16"/>
  <c r="I23" i="16"/>
  <c r="K23" i="16" s="1"/>
  <c r="J22" i="16"/>
  <c r="I22" i="16"/>
  <c r="K22" i="16" s="1"/>
  <c r="J21" i="16"/>
  <c r="I21" i="16"/>
  <c r="K21" i="16" s="1"/>
  <c r="J20" i="16"/>
  <c r="I20" i="16"/>
  <c r="K20" i="16" s="1"/>
  <c r="J19" i="16"/>
  <c r="I19" i="16"/>
  <c r="K19" i="16" s="1"/>
  <c r="J18" i="16"/>
  <c r="I18" i="16"/>
  <c r="K18" i="16" s="1"/>
  <c r="J17" i="16"/>
  <c r="I17" i="16"/>
  <c r="K17" i="16" s="1"/>
  <c r="J16" i="16"/>
  <c r="I16" i="16"/>
  <c r="K16" i="16" s="1"/>
  <c r="J15" i="16"/>
  <c r="I15" i="16"/>
  <c r="K15" i="16" s="1"/>
  <c r="J14" i="16"/>
  <c r="I14" i="16"/>
  <c r="K14" i="16" s="1"/>
  <c r="J13" i="16"/>
  <c r="I13" i="16"/>
  <c r="K13" i="16" s="1"/>
  <c r="J38" i="15"/>
  <c r="I38" i="15"/>
  <c r="K38" i="15" s="1"/>
  <c r="J36" i="15"/>
  <c r="I36" i="15"/>
  <c r="K36" i="15" s="1"/>
  <c r="J35" i="15"/>
  <c r="I35" i="15"/>
  <c r="K35" i="15" s="1"/>
  <c r="J34" i="15"/>
  <c r="I34" i="15"/>
  <c r="K34" i="15" s="1"/>
  <c r="J33" i="15"/>
  <c r="I33" i="15"/>
  <c r="K33" i="15" s="1"/>
  <c r="J32" i="15"/>
  <c r="I32" i="15"/>
  <c r="K32" i="15" s="1"/>
  <c r="J31" i="15"/>
  <c r="I31" i="15"/>
  <c r="K31" i="15" s="1"/>
  <c r="J30" i="15"/>
  <c r="I30" i="15"/>
  <c r="K30" i="15" s="1"/>
  <c r="J29" i="15"/>
  <c r="I29" i="15"/>
  <c r="K29" i="15" s="1"/>
  <c r="J28" i="15"/>
  <c r="I28" i="15"/>
  <c r="K28" i="15" s="1"/>
  <c r="J27" i="15"/>
  <c r="I27" i="15"/>
  <c r="K27" i="15" s="1"/>
  <c r="J26" i="15"/>
  <c r="I26" i="15"/>
  <c r="K26" i="15" s="1"/>
  <c r="J25" i="15"/>
  <c r="I25" i="15"/>
  <c r="K25" i="15" s="1"/>
  <c r="J24" i="15"/>
  <c r="I24" i="15"/>
  <c r="K24" i="15" s="1"/>
  <c r="J23" i="15"/>
  <c r="I23" i="15"/>
  <c r="K23" i="15" s="1"/>
  <c r="J22" i="15"/>
  <c r="I22" i="15"/>
  <c r="K22" i="15" s="1"/>
  <c r="J21" i="15"/>
  <c r="I21" i="15"/>
  <c r="K21" i="15" s="1"/>
  <c r="J20" i="15"/>
  <c r="I20" i="15"/>
  <c r="K20" i="15" s="1"/>
  <c r="J19" i="15"/>
  <c r="I19" i="15"/>
  <c r="K19" i="15" s="1"/>
  <c r="J18" i="15"/>
  <c r="I18" i="15"/>
  <c r="K18" i="15" s="1"/>
  <c r="J17" i="15"/>
  <c r="I17" i="15"/>
  <c r="K17" i="15" s="1"/>
  <c r="J16" i="15"/>
  <c r="I16" i="15"/>
  <c r="K16" i="15" s="1"/>
  <c r="J15" i="15"/>
  <c r="I15" i="15"/>
  <c r="K15" i="15" s="1"/>
  <c r="J14" i="15"/>
  <c r="I14" i="15"/>
  <c r="K14" i="15" s="1"/>
  <c r="J13" i="15"/>
  <c r="I13" i="15"/>
  <c r="K13" i="15" s="1"/>
  <c r="I17" i="14"/>
  <c r="H17" i="14"/>
  <c r="J17" i="14" s="1"/>
  <c r="I16" i="14"/>
  <c r="H16" i="14"/>
  <c r="J16" i="14" s="1"/>
  <c r="I15" i="14"/>
  <c r="H15" i="14"/>
  <c r="J15" i="14" s="1"/>
  <c r="I14" i="14"/>
  <c r="H14" i="14"/>
  <c r="J14" i="14" s="1"/>
  <c r="I13" i="14"/>
  <c r="H13" i="14"/>
  <c r="J13" i="14" s="1"/>
  <c r="J15" i="13"/>
  <c r="I15" i="13"/>
  <c r="K15" i="13" s="1"/>
  <c r="J14" i="13"/>
  <c r="I14" i="13"/>
  <c r="K14" i="13"/>
  <c r="J13" i="13"/>
  <c r="I13" i="13"/>
  <c r="K13" i="13" s="1"/>
  <c r="J25" i="11"/>
  <c r="I25" i="11"/>
  <c r="K25" i="11" s="1"/>
  <c r="J14" i="12"/>
  <c r="I14" i="12"/>
  <c r="K14" i="12" s="1"/>
  <c r="B14" i="12"/>
  <c r="J13" i="12"/>
  <c r="I13" i="12"/>
  <c r="K13" i="12" s="1"/>
  <c r="J26" i="11"/>
  <c r="J24" i="11"/>
  <c r="J23" i="11"/>
  <c r="I26" i="11"/>
  <c r="K26" i="11" s="1"/>
  <c r="I24" i="11"/>
  <c r="K24" i="11" s="1"/>
  <c r="I23" i="11"/>
  <c r="K23" i="11" s="1"/>
  <c r="J22" i="11"/>
  <c r="I22" i="11"/>
  <c r="K22" i="11" s="1"/>
  <c r="J21" i="11"/>
  <c r="I21" i="11"/>
  <c r="K21" i="11" s="1"/>
  <c r="J20" i="11"/>
  <c r="I20" i="11"/>
  <c r="K20" i="11" s="1"/>
  <c r="J19" i="11"/>
  <c r="I19" i="11"/>
  <c r="K19" i="11" s="1"/>
  <c r="J18" i="11"/>
  <c r="I18" i="11"/>
  <c r="K18" i="11" s="1"/>
  <c r="J17" i="11"/>
  <c r="I17" i="11"/>
  <c r="K17" i="11" s="1"/>
  <c r="J16" i="11"/>
  <c r="I16" i="11"/>
  <c r="K16" i="11" s="1"/>
  <c r="J15" i="11"/>
  <c r="I15" i="11"/>
  <c r="K15" i="11" s="1"/>
  <c r="J14" i="11"/>
  <c r="I14" i="11"/>
  <c r="K14" i="11" s="1"/>
  <c r="J17" i="10"/>
  <c r="I17" i="10"/>
  <c r="K17" i="10" s="1"/>
  <c r="J16" i="10"/>
  <c r="I16" i="10"/>
  <c r="K16" i="10" s="1"/>
  <c r="J15" i="10"/>
  <c r="I15" i="10"/>
  <c r="K15" i="10" s="1"/>
  <c r="J14" i="10"/>
  <c r="I14" i="10"/>
  <c r="K14" i="10" s="1"/>
  <c r="B14" i="10"/>
  <c r="B15" i="10" s="1"/>
  <c r="B16" i="10" s="1"/>
  <c r="B17" i="10" s="1"/>
  <c r="J13" i="10"/>
  <c r="I13" i="10"/>
  <c r="K13" i="10" s="1"/>
  <c r="J22" i="9"/>
  <c r="I22" i="9"/>
  <c r="K22" i="9" s="1"/>
  <c r="J21" i="9"/>
  <c r="I21" i="9"/>
  <c r="K21" i="9" s="1"/>
  <c r="J20" i="9"/>
  <c r="I20" i="9"/>
  <c r="K20" i="9" s="1"/>
  <c r="J19" i="9"/>
  <c r="I19" i="9"/>
  <c r="K19" i="9" s="1"/>
  <c r="J18" i="9"/>
  <c r="I18" i="9"/>
  <c r="K18" i="9" s="1"/>
  <c r="J17" i="9"/>
  <c r="I17" i="9"/>
  <c r="K17" i="9" s="1"/>
  <c r="J16" i="9"/>
  <c r="I16" i="9"/>
  <c r="K16" i="9" s="1"/>
  <c r="J15" i="9"/>
  <c r="I15" i="9"/>
  <c r="K15" i="9" s="1"/>
  <c r="J14" i="9"/>
  <c r="I14" i="9"/>
  <c r="K14" i="9" s="1"/>
  <c r="J13" i="9"/>
  <c r="I13" i="9"/>
  <c r="K13" i="9" s="1"/>
  <c r="J24" i="8"/>
  <c r="I24" i="8"/>
  <c r="K24" i="8" s="1"/>
  <c r="J23" i="8"/>
  <c r="I23" i="8"/>
  <c r="K23" i="8" s="1"/>
  <c r="J22" i="8"/>
  <c r="I22" i="8"/>
  <c r="K22" i="8" s="1"/>
  <c r="J21" i="8"/>
  <c r="I21" i="8"/>
  <c r="K21" i="8" s="1"/>
  <c r="J20" i="8"/>
  <c r="I20" i="8"/>
  <c r="K20" i="8" s="1"/>
  <c r="J19" i="8"/>
  <c r="I19" i="8"/>
  <c r="K19" i="8" s="1"/>
  <c r="J18" i="8"/>
  <c r="I18" i="8"/>
  <c r="K18" i="8" s="1"/>
  <c r="J17" i="8"/>
  <c r="I17" i="8"/>
  <c r="K17" i="8" s="1"/>
  <c r="J16" i="8"/>
  <c r="I16" i="8"/>
  <c r="K16" i="8" s="1"/>
  <c r="J15" i="8"/>
  <c r="I15" i="8"/>
  <c r="K15" i="8" s="1"/>
  <c r="J14" i="8"/>
  <c r="I14" i="8"/>
  <c r="K14" i="8" s="1"/>
  <c r="B14" i="8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J13" i="8"/>
  <c r="I13" i="8"/>
  <c r="K13" i="8" s="1"/>
  <c r="J51" i="7"/>
  <c r="I51" i="7"/>
  <c r="K51" i="7" s="1"/>
  <c r="J50" i="7"/>
  <c r="I50" i="7"/>
  <c r="K50" i="7" s="1"/>
  <c r="J49" i="7"/>
  <c r="I49" i="7"/>
  <c r="K49" i="7" s="1"/>
  <c r="J48" i="7"/>
  <c r="I48" i="7"/>
  <c r="K48" i="7" s="1"/>
  <c r="J47" i="7"/>
  <c r="I47" i="7"/>
  <c r="K47" i="7" s="1"/>
  <c r="J46" i="7"/>
  <c r="I46" i="7"/>
  <c r="K46" i="7" s="1"/>
  <c r="J45" i="7"/>
  <c r="I45" i="7"/>
  <c r="K45" i="7" s="1"/>
  <c r="J44" i="7"/>
  <c r="I44" i="7"/>
  <c r="K44" i="7" s="1"/>
  <c r="J43" i="7"/>
  <c r="I43" i="7"/>
  <c r="K43" i="7" s="1"/>
  <c r="J42" i="7"/>
  <c r="I42" i="7"/>
  <c r="K42" i="7" s="1"/>
  <c r="J41" i="7"/>
  <c r="I41" i="7"/>
  <c r="K41" i="7" s="1"/>
  <c r="J40" i="7"/>
  <c r="I40" i="7"/>
  <c r="K40" i="7" s="1"/>
  <c r="J39" i="7"/>
  <c r="I39" i="7"/>
  <c r="K39" i="7" s="1"/>
  <c r="J38" i="7"/>
  <c r="I38" i="7"/>
  <c r="K38" i="7" s="1"/>
  <c r="J37" i="7"/>
  <c r="I37" i="7"/>
  <c r="K37" i="7" s="1"/>
  <c r="J36" i="7"/>
  <c r="I36" i="7"/>
  <c r="K36" i="7" s="1"/>
  <c r="J35" i="7"/>
  <c r="I35" i="7"/>
  <c r="K35" i="7" s="1"/>
  <c r="J34" i="7"/>
  <c r="I34" i="7"/>
  <c r="K34" i="7" s="1"/>
  <c r="J33" i="7"/>
  <c r="I33" i="7"/>
  <c r="K33" i="7" s="1"/>
  <c r="J32" i="7"/>
  <c r="I32" i="7"/>
  <c r="K32" i="7" s="1"/>
  <c r="J31" i="7"/>
  <c r="I31" i="7"/>
  <c r="K31" i="7" s="1"/>
  <c r="J30" i="7"/>
  <c r="I30" i="7"/>
  <c r="K30" i="7" s="1"/>
  <c r="J29" i="7"/>
  <c r="I29" i="7"/>
  <c r="K29" i="7" s="1"/>
  <c r="J28" i="7"/>
  <c r="I28" i="7"/>
  <c r="K28" i="7" s="1"/>
  <c r="J27" i="7"/>
  <c r="I27" i="7"/>
  <c r="K27" i="7" s="1"/>
  <c r="J26" i="7"/>
  <c r="I26" i="7"/>
  <c r="K26" i="7" s="1"/>
  <c r="J25" i="7"/>
  <c r="I25" i="7"/>
  <c r="K25" i="7" s="1"/>
  <c r="J24" i="7"/>
  <c r="I24" i="7"/>
  <c r="K24" i="7" s="1"/>
  <c r="J23" i="7"/>
  <c r="I23" i="7"/>
  <c r="K23" i="7" s="1"/>
  <c r="J22" i="7"/>
  <c r="I22" i="7"/>
  <c r="K22" i="7" s="1"/>
  <c r="J21" i="7"/>
  <c r="I21" i="7"/>
  <c r="K21" i="7" s="1"/>
  <c r="J20" i="7"/>
  <c r="I20" i="7"/>
  <c r="K20" i="7" s="1"/>
  <c r="J19" i="7"/>
  <c r="I19" i="7"/>
  <c r="K19" i="7" s="1"/>
  <c r="J18" i="7"/>
  <c r="I18" i="7"/>
  <c r="K18" i="7" s="1"/>
  <c r="J17" i="7"/>
  <c r="I17" i="7"/>
  <c r="K17" i="7" s="1"/>
  <c r="J16" i="7"/>
  <c r="I16" i="7"/>
  <c r="K16" i="7" s="1"/>
  <c r="J15" i="7"/>
  <c r="I15" i="7"/>
  <c r="K15" i="7" s="1"/>
  <c r="J14" i="7"/>
  <c r="I14" i="7"/>
  <c r="K14" i="7" s="1"/>
  <c r="B14" i="7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J13" i="7"/>
  <c r="I13" i="7"/>
  <c r="K13" i="7" s="1"/>
  <c r="J13" i="6"/>
  <c r="J14" i="6" s="1"/>
  <c r="I13" i="6"/>
  <c r="K13" i="6" s="1"/>
  <c r="K14" i="6" s="1"/>
  <c r="J16" i="5"/>
  <c r="I16" i="5"/>
  <c r="K16" i="5" s="1"/>
  <c r="J13" i="5"/>
  <c r="I13" i="5"/>
  <c r="K13" i="5" s="1"/>
  <c r="I13" i="4"/>
  <c r="K13" i="4" s="1"/>
  <c r="J13" i="4"/>
  <c r="J35" i="2"/>
  <c r="I35" i="2"/>
  <c r="K35" i="2" s="1"/>
  <c r="J34" i="2"/>
  <c r="I34" i="2"/>
  <c r="K34" i="2" s="1"/>
  <c r="J33" i="2"/>
  <c r="I33" i="2"/>
  <c r="K33" i="2" s="1"/>
  <c r="J32" i="2"/>
  <c r="I32" i="2"/>
  <c r="K32" i="2" s="1"/>
  <c r="J31" i="2"/>
  <c r="I31" i="2"/>
  <c r="K31" i="2" s="1"/>
  <c r="J30" i="2"/>
  <c r="I30" i="2"/>
  <c r="K30" i="2" s="1"/>
  <c r="J29" i="2"/>
  <c r="I29" i="2"/>
  <c r="K29" i="2" s="1"/>
  <c r="J28" i="2"/>
  <c r="I28" i="2"/>
  <c r="K28" i="2" s="1"/>
  <c r="J27" i="2"/>
  <c r="I27" i="2"/>
  <c r="K27" i="2" s="1"/>
  <c r="J26" i="2"/>
  <c r="I26" i="2"/>
  <c r="K26" i="2" s="1"/>
  <c r="J25" i="2"/>
  <c r="I25" i="2"/>
  <c r="K25" i="2" s="1"/>
  <c r="J24" i="2"/>
  <c r="I24" i="2"/>
  <c r="K24" i="2" s="1"/>
  <c r="J23" i="2"/>
  <c r="I23" i="2"/>
  <c r="K23" i="2" s="1"/>
  <c r="J22" i="2"/>
  <c r="I22" i="2"/>
  <c r="K22" i="2" s="1"/>
  <c r="J21" i="2"/>
  <c r="I21" i="2"/>
  <c r="K21" i="2" s="1"/>
  <c r="J20" i="2"/>
  <c r="I20" i="2"/>
  <c r="K20" i="2" s="1"/>
  <c r="J19" i="2"/>
  <c r="I19" i="2"/>
  <c r="K19" i="2" s="1"/>
  <c r="J18" i="2"/>
  <c r="I18" i="2"/>
  <c r="K18" i="2" s="1"/>
  <c r="J17" i="2"/>
  <c r="I17" i="2"/>
  <c r="K17" i="2" s="1"/>
  <c r="J16" i="2"/>
  <c r="I16" i="2"/>
  <c r="K16" i="2" s="1"/>
  <c r="J15" i="2"/>
  <c r="I15" i="2"/>
  <c r="K15" i="2" s="1"/>
  <c r="J14" i="2"/>
  <c r="I14" i="2"/>
  <c r="K14" i="2" s="1"/>
  <c r="J13" i="2"/>
  <c r="I13" i="2"/>
  <c r="K13" i="2" s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I98" i="1"/>
  <c r="K98" i="1" s="1"/>
  <c r="I97" i="1"/>
  <c r="K97" i="1" s="1"/>
  <c r="I96" i="1"/>
  <c r="K96" i="1" s="1"/>
  <c r="I95" i="1"/>
  <c r="K95" i="1" s="1"/>
  <c r="I94" i="1"/>
  <c r="K94" i="1" s="1"/>
  <c r="I93" i="1"/>
  <c r="K93" i="1" s="1"/>
  <c r="I92" i="1"/>
  <c r="K92" i="1" s="1"/>
  <c r="I91" i="1"/>
  <c r="K91" i="1" s="1"/>
  <c r="I90" i="1"/>
  <c r="K90" i="1" s="1"/>
  <c r="I89" i="1"/>
  <c r="K89" i="1" s="1"/>
  <c r="I88" i="1"/>
  <c r="K88" i="1" s="1"/>
  <c r="I87" i="1"/>
  <c r="K87" i="1" s="1"/>
  <c r="I86" i="1"/>
  <c r="K86" i="1" s="1"/>
  <c r="I85" i="1"/>
  <c r="K85" i="1" s="1"/>
  <c r="I84" i="1"/>
  <c r="K84" i="1" s="1"/>
  <c r="I83" i="1"/>
  <c r="K83" i="1" s="1"/>
  <c r="I82" i="1"/>
  <c r="K82" i="1" s="1"/>
  <c r="I81" i="1"/>
  <c r="K81" i="1" s="1"/>
  <c r="I80" i="1"/>
  <c r="K80" i="1" s="1"/>
  <c r="I79" i="1"/>
  <c r="K79" i="1" s="1"/>
  <c r="I78" i="1"/>
  <c r="K78" i="1" s="1"/>
  <c r="I77" i="1"/>
  <c r="K77" i="1" s="1"/>
  <c r="I76" i="1"/>
  <c r="K76" i="1" s="1"/>
  <c r="I75" i="1"/>
  <c r="K75" i="1" s="1"/>
  <c r="I74" i="1"/>
  <c r="K74" i="1" s="1"/>
  <c r="I73" i="1"/>
  <c r="K73" i="1" s="1"/>
  <c r="I72" i="1"/>
  <c r="K72" i="1" s="1"/>
  <c r="I71" i="1"/>
  <c r="K71" i="1" s="1"/>
  <c r="I70" i="1"/>
  <c r="K70" i="1" s="1"/>
  <c r="I69" i="1"/>
  <c r="K69" i="1" s="1"/>
  <c r="I68" i="1"/>
  <c r="K68" i="1" s="1"/>
  <c r="I67" i="1"/>
  <c r="K67" i="1" s="1"/>
  <c r="I66" i="1"/>
  <c r="K66" i="1" s="1"/>
  <c r="I65" i="1"/>
  <c r="K65" i="1" s="1"/>
  <c r="I64" i="1"/>
  <c r="K64" i="1" s="1"/>
  <c r="I63" i="1"/>
  <c r="K63" i="1" s="1"/>
  <c r="I62" i="1"/>
  <c r="K62" i="1" s="1"/>
  <c r="I61" i="1"/>
  <c r="K61" i="1" s="1"/>
  <c r="I60" i="1"/>
  <c r="K60" i="1" s="1"/>
  <c r="I59" i="1"/>
  <c r="K59" i="1" s="1"/>
  <c r="I58" i="1"/>
  <c r="K58" i="1" s="1"/>
  <c r="I57" i="1"/>
  <c r="K57" i="1" s="1"/>
  <c r="I56" i="1"/>
  <c r="K56" i="1" s="1"/>
  <c r="I55" i="1"/>
  <c r="K55" i="1" s="1"/>
  <c r="I54" i="1"/>
  <c r="I53" i="1"/>
  <c r="K53" i="1" s="1"/>
  <c r="I52" i="1"/>
  <c r="K52" i="1" s="1"/>
  <c r="I51" i="1"/>
  <c r="K51" i="1" s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I50" i="1"/>
  <c r="K50" i="1" s="1"/>
  <c r="I49" i="1"/>
  <c r="K49" i="1" s="1"/>
  <c r="I48" i="1"/>
  <c r="K48" i="1" s="1"/>
  <c r="I47" i="1"/>
  <c r="K47" i="1" s="1"/>
  <c r="I46" i="1"/>
  <c r="K46" i="1" s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K54" i="1"/>
  <c r="B72" i="1" l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J15" i="12"/>
  <c r="J18" i="10"/>
  <c r="K36" i="21"/>
  <c r="J36" i="21"/>
  <c r="J31" i="16"/>
  <c r="I18" i="14"/>
  <c r="K17" i="4"/>
  <c r="J43" i="23"/>
  <c r="J59" i="19"/>
  <c r="J21" i="20"/>
  <c r="J57" i="17"/>
  <c r="K31" i="16"/>
  <c r="J24" i="24"/>
  <c r="J17" i="4"/>
  <c r="J50" i="13"/>
  <c r="J27" i="11"/>
  <c r="J23" i="9"/>
  <c r="J36" i="2"/>
  <c r="K15" i="12"/>
  <c r="J17" i="5"/>
  <c r="J19" i="18"/>
  <c r="K43" i="23"/>
  <c r="J25" i="8"/>
  <c r="K57" i="17"/>
  <c r="K19" i="18"/>
  <c r="K50" i="13"/>
  <c r="K18" i="10"/>
  <c r="K59" i="19"/>
  <c r="J18" i="14"/>
  <c r="K17" i="5"/>
  <c r="K36" i="2"/>
  <c r="K25" i="8"/>
  <c r="K23" i="9"/>
  <c r="K27" i="11"/>
  <c r="K21" i="20"/>
  <c r="K24" i="24"/>
</calcChain>
</file>

<file path=xl/sharedStrings.xml><?xml version="1.0" encoding="utf-8"?>
<sst xmlns="http://schemas.openxmlformats.org/spreadsheetml/2006/main" count="1869" uniqueCount="731">
  <si>
    <t>Datum:</t>
  </si>
  <si>
    <t>Artikel</t>
  </si>
  <si>
    <t>Čebula</t>
  </si>
  <si>
    <t>Zelje kislo</t>
  </si>
  <si>
    <t>Paradižnik</t>
  </si>
  <si>
    <t>Peteršilj</t>
  </si>
  <si>
    <t>Radič</t>
  </si>
  <si>
    <t>Solata mehka</t>
  </si>
  <si>
    <t>kg</t>
  </si>
  <si>
    <t>Žig:</t>
  </si>
  <si>
    <t>Podpis</t>
  </si>
  <si>
    <t>PREDRAČUN</t>
  </si>
  <si>
    <t>kom</t>
  </si>
  <si>
    <t>SKUPAJ</t>
  </si>
  <si>
    <t>PONUDNIK:</t>
  </si>
  <si>
    <t>Kosti-junjetina</t>
  </si>
  <si>
    <t>Stegno b.k.- junjetina</t>
  </si>
  <si>
    <t>Pleče b.k.-junjetina</t>
  </si>
  <si>
    <t>Banane</t>
  </si>
  <si>
    <t>Limone</t>
  </si>
  <si>
    <t xml:space="preserve">Česen </t>
  </si>
  <si>
    <t>Kumare sveže</t>
  </si>
  <si>
    <t>Solata endivja</t>
  </si>
  <si>
    <t>Zelenjava mešana /keiser mix/</t>
  </si>
  <si>
    <t>Sir Gauda</t>
  </si>
  <si>
    <t>Margarina 500g za mazanje</t>
  </si>
  <si>
    <t>Slive suhe brez koščic</t>
  </si>
  <si>
    <t>Mandarine</t>
  </si>
  <si>
    <t>Kisla repa, rezana</t>
  </si>
  <si>
    <t>Češnje</t>
  </si>
  <si>
    <t>Grozdje Belo</t>
  </si>
  <si>
    <t>Grozdje Črno</t>
  </si>
  <si>
    <t>Jagode</t>
  </si>
  <si>
    <t>Ananas</t>
  </si>
  <si>
    <t>Lubenica</t>
  </si>
  <si>
    <t>Marelice</t>
  </si>
  <si>
    <t>Slive</t>
  </si>
  <si>
    <t>Marelice suhe</t>
  </si>
  <si>
    <t>Zelje sveže belo</t>
  </si>
  <si>
    <t>Zelje sveže rdeče</t>
  </si>
  <si>
    <t>Fižol češnjevec</t>
  </si>
  <si>
    <t>Fižol tetovec</t>
  </si>
  <si>
    <t>Korenje rumeno -sveže</t>
  </si>
  <si>
    <t>Korenje rdeče -sveže</t>
  </si>
  <si>
    <t>Krompir star</t>
  </si>
  <si>
    <t>Paprika rumena</t>
  </si>
  <si>
    <t>Paprika zelena</t>
  </si>
  <si>
    <t>Solata ledenka</t>
  </si>
  <si>
    <t>Koleraba domača</t>
  </si>
  <si>
    <t>Stročji fižol</t>
  </si>
  <si>
    <t>Ohrot</t>
  </si>
  <si>
    <t>Blitva</t>
  </si>
  <si>
    <t>Bučke</t>
  </si>
  <si>
    <t>Por</t>
  </si>
  <si>
    <t>Zelena v gomolj</t>
  </si>
  <si>
    <t>Šampinjoni sveži</t>
  </si>
  <si>
    <t>Fige suhe</t>
  </si>
  <si>
    <t>Suho mešano sadje olupljeno</t>
  </si>
  <si>
    <t>Lešniki oluščeni</t>
  </si>
  <si>
    <t>Orehova jedrca</t>
  </si>
  <si>
    <t>Korenje -kocke</t>
  </si>
  <si>
    <t xml:space="preserve">Brokoli </t>
  </si>
  <si>
    <t>Grah</t>
  </si>
  <si>
    <t xml:space="preserve">Cvetača </t>
  </si>
  <si>
    <t>Špinača pasirana</t>
  </si>
  <si>
    <t>Brstični ohrovt</t>
  </si>
  <si>
    <t>Mešanica za Francosko solato</t>
  </si>
  <si>
    <t>Šampinjoni</t>
  </si>
  <si>
    <t>Jogurt navadni probiotični 0,0%</t>
  </si>
  <si>
    <t>Jogurt navadni 180g 3,2 maščobe</t>
  </si>
  <si>
    <t>Sir Jošt</t>
  </si>
  <si>
    <t>Sir Trapist</t>
  </si>
  <si>
    <t>Sir Edamec</t>
  </si>
  <si>
    <t>Sirni namaz 50g</t>
  </si>
  <si>
    <t>Telečje stegno b.k.</t>
  </si>
  <si>
    <t>Telečji zrezek b.k.</t>
  </si>
  <si>
    <t>Telečje pleče b.k.</t>
  </si>
  <si>
    <t xml:space="preserve">Vampi obarjeni rezani </t>
  </si>
  <si>
    <t>Kivi (80-100g)</t>
  </si>
  <si>
    <t>Nektarine (100-150g)</t>
  </si>
  <si>
    <t>Breskve (100-150g)</t>
  </si>
  <si>
    <t>Fižol stročji zelen in rumen</t>
  </si>
  <si>
    <t>Korenček Baby</t>
  </si>
  <si>
    <t>Višnje brez košcic</t>
  </si>
  <si>
    <t>Borovnice</t>
  </si>
  <si>
    <t>Maline</t>
  </si>
  <si>
    <t>Čebula rdeča</t>
  </si>
  <si>
    <t>Hren sveži</t>
  </si>
  <si>
    <t>Sirni namaz s smetano 50g</t>
  </si>
  <si>
    <t>Sladka smetana 1/1</t>
  </si>
  <si>
    <t>Topljeni sir brez dodatkov 140g</t>
  </si>
  <si>
    <t>Gorgonzola sir 250g</t>
  </si>
  <si>
    <t>Telečja rebra brez kosti</t>
  </si>
  <si>
    <t xml:space="preserve">Grenivka rdeča </t>
  </si>
  <si>
    <t>Ringlo</t>
  </si>
  <si>
    <t>Klementine</t>
  </si>
  <si>
    <t>Mineole</t>
  </si>
  <si>
    <t>Melona</t>
  </si>
  <si>
    <t>Čebula mlada bela</t>
  </si>
  <si>
    <t>Malancani</t>
  </si>
  <si>
    <t>Motovilec</t>
  </si>
  <si>
    <t>Cvetača</t>
  </si>
  <si>
    <t>Brokoli</t>
  </si>
  <si>
    <t xml:space="preserve"> kg</t>
  </si>
  <si>
    <t>Radič- štrucar</t>
  </si>
  <si>
    <t>Paprika rdeča</t>
  </si>
  <si>
    <t>Jogurt navadni 180g 1.3 maščobe</t>
  </si>
  <si>
    <t>Jogurt  sadni 180g 1.3 maščobe</t>
  </si>
  <si>
    <t>Karambola</t>
  </si>
  <si>
    <t>Jabolka suha olupljena krhlji</t>
  </si>
  <si>
    <t>Hruške suhe olupljene krhlji</t>
  </si>
  <si>
    <t>Solata kristalka,gentila</t>
  </si>
  <si>
    <t>Čebula olupljena</t>
  </si>
  <si>
    <t>Redkev rdeča</t>
  </si>
  <si>
    <t>Redkev črna</t>
  </si>
  <si>
    <t>Grah strok</t>
  </si>
  <si>
    <t xml:space="preserve">Rukola </t>
  </si>
  <si>
    <t xml:space="preserve">Džuveč </t>
  </si>
  <si>
    <t>Koruza mlečna</t>
  </si>
  <si>
    <t>Mleko sterilno 1/1 1.6%</t>
  </si>
  <si>
    <t>Mleko sterilno 1/1 3.5%</t>
  </si>
  <si>
    <t>Desertni jogurt 150g z 4%- različni okusi</t>
  </si>
  <si>
    <t>Topljeni sir z zeliščni 140g</t>
  </si>
  <si>
    <t>Sirni namaz sz zelišči 50 g</t>
  </si>
  <si>
    <t>Sir Eementaler</t>
  </si>
  <si>
    <t>Sir Dimljen</t>
  </si>
  <si>
    <t>Sir z orehi</t>
  </si>
  <si>
    <t>Sir feta</t>
  </si>
  <si>
    <t>Smetana sladka 1l rastlinska</t>
  </si>
  <si>
    <t>Smetana kisla  180gl</t>
  </si>
  <si>
    <t>Sladoled lonček 140 ml</t>
  </si>
  <si>
    <t>Desertni jogurt 150g z 2,2%- različni okusi</t>
  </si>
  <si>
    <t>Jurčki zam.</t>
  </si>
  <si>
    <t>Gozd. sadeži</t>
  </si>
  <si>
    <t>Hruške (200g)</t>
  </si>
  <si>
    <t>Jabolka (250g)</t>
  </si>
  <si>
    <t>Pomaranče (200g)</t>
  </si>
  <si>
    <t>Grenivke rumene</t>
  </si>
  <si>
    <t>Fige sveže</t>
  </si>
  <si>
    <t>Liči</t>
  </si>
  <si>
    <t>Granatno jabolko</t>
  </si>
  <si>
    <t>Avokado</t>
  </si>
  <si>
    <t>Kaki vanilija</t>
  </si>
  <si>
    <t>Zelje- sarme</t>
  </si>
  <si>
    <t>Špinača sveža</t>
  </si>
  <si>
    <t>Kitajsko zelje</t>
  </si>
  <si>
    <t>Pomes frites- klasik</t>
  </si>
  <si>
    <t>Gobe mešane</t>
  </si>
  <si>
    <t>Zeljenjavna mešanica pomladna</t>
  </si>
  <si>
    <t xml:space="preserve">Sir za žar </t>
  </si>
  <si>
    <t>Sir Mozarella</t>
  </si>
  <si>
    <t>Sladoled Kornet različni okusi (125 do 160ml)</t>
  </si>
  <si>
    <t>Junečji zrezki</t>
  </si>
  <si>
    <t>Goveja (plučna)</t>
  </si>
  <si>
    <t>Naši hruška</t>
  </si>
  <si>
    <t>Kalčki</t>
  </si>
  <si>
    <t>Maslo 250g</t>
  </si>
  <si>
    <t>Sladoled 4l sortirano razlilni okusi</t>
  </si>
  <si>
    <t xml:space="preserve">Sir riban </t>
  </si>
  <si>
    <t>Stopnja  DDV</t>
  </si>
  <si>
    <t>Vrednost brez DDV</t>
  </si>
  <si>
    <t>Vrednost z DDV</t>
  </si>
  <si>
    <t>NAROČNIK: DOM STAREJŠIH OBČANOV KRŠKO, Kovinarska ulica 013, 8270 KRŠKO</t>
  </si>
  <si>
    <t>Kivi</t>
  </si>
  <si>
    <t>Jajca EKO</t>
  </si>
  <si>
    <t>Mleko box 10/1 1.5% sveže</t>
  </si>
  <si>
    <t>Mleko box 10/1 3.5% sveže</t>
  </si>
  <si>
    <t>Mleko 3.5% m.m. 10L</t>
  </si>
  <si>
    <t>Kefir 3.5%m.m. 150g navaden</t>
  </si>
  <si>
    <t>Kefir 3.5%m.m. 150g sadni sortirano</t>
  </si>
  <si>
    <t>Kefir 1.5%m.m. 150g sadni sortirano</t>
  </si>
  <si>
    <t>Kefir 1.5%m.m. 150g navaden</t>
  </si>
  <si>
    <t xml:space="preserve">Kislo mleko 3.5% m.m. 150g </t>
  </si>
  <si>
    <t>Skuta 1kg</t>
  </si>
  <si>
    <t>Pitno mleko 3.5% m.m. Vanilija 150g</t>
  </si>
  <si>
    <t>Jogurt 3.5% m.m. navadni 150g</t>
  </si>
  <si>
    <t>Jogurt 3.5% m.m. sadni 150g sortirano</t>
  </si>
  <si>
    <t>Jogurt 1.5% m.m. navadni 150g</t>
  </si>
  <si>
    <t>Jogurt 1.5% m.m. sadni sortirano 150g</t>
  </si>
  <si>
    <t>Sveža slanina-svinjska</t>
  </si>
  <si>
    <t>Stegno b.k.svinjsko</t>
  </si>
  <si>
    <t>Svinjski zrezki</t>
  </si>
  <si>
    <t>Sninjske nogice</t>
  </si>
  <si>
    <t>Svinjska rebra</t>
  </si>
  <si>
    <t>Pleče b.k.-svinjsko</t>
  </si>
  <si>
    <t>Kare file brez kostji-svinjski</t>
  </si>
  <si>
    <t>Kare file s kostjo-svinjski</t>
  </si>
  <si>
    <t>Svinska mrežica</t>
  </si>
  <si>
    <t>Svinjska rolada</t>
  </si>
  <si>
    <t>Svinjski vrat brez kosti</t>
  </si>
  <si>
    <t>Sv potrebuševina brez kosti (flam)</t>
  </si>
  <si>
    <t>Svinjska ribica (plučna)</t>
  </si>
  <si>
    <t>Čevapčiči</t>
  </si>
  <si>
    <t>Pleskavica</t>
  </si>
  <si>
    <t>Ocvirki</t>
  </si>
  <si>
    <t>Krvavice</t>
  </si>
  <si>
    <t>Hrenovke</t>
  </si>
  <si>
    <t>Klobasa (kranjska,gorenjska)</t>
  </si>
  <si>
    <t>Pečenica</t>
  </si>
  <si>
    <t>Kraški pršut brez kosti</t>
  </si>
  <si>
    <t>Prekajena svinjska vratovina</t>
  </si>
  <si>
    <t>Prekajena svinjska rebrca</t>
  </si>
  <si>
    <t>Šunka v črevu</t>
  </si>
  <si>
    <t>Pariška salama</t>
  </si>
  <si>
    <t>Salama -suha-ogrska</t>
  </si>
  <si>
    <t xml:space="preserve">Mortadela </t>
  </si>
  <si>
    <t>Navadna salama</t>
  </si>
  <si>
    <t>Tirolska salama</t>
  </si>
  <si>
    <t>Salama zelenjavna</t>
  </si>
  <si>
    <t>Pizza šunka</t>
  </si>
  <si>
    <t>Hamburger</t>
  </si>
  <si>
    <t>Prekajen Kraški zašink</t>
  </si>
  <si>
    <t>Suha  salama goveja</t>
  </si>
  <si>
    <t>Prekajena govedina</t>
  </si>
  <si>
    <t>Mesni sir</t>
  </si>
  <si>
    <t>Pivska klobasa</t>
  </si>
  <si>
    <t>Savinjski želodec</t>
  </si>
  <si>
    <t>Panceta</t>
  </si>
  <si>
    <t>Tlačenka</t>
  </si>
  <si>
    <t xml:space="preserve">Suha domača salama </t>
  </si>
  <si>
    <t>Prekajen svinjski vrat</t>
  </si>
  <si>
    <t>Salama suha zimska</t>
  </si>
  <si>
    <t>Slanina zvita</t>
  </si>
  <si>
    <t>Salama ljubljanska ali podobno</t>
  </si>
  <si>
    <t>Salama aljaževa ali podobno</t>
  </si>
  <si>
    <t>Mortadela z dodatki(sir-olive-gobe)</t>
  </si>
  <si>
    <t>Safalada nav.</t>
  </si>
  <si>
    <t>Kunčje bedro (vakumsko pakirano)</t>
  </si>
  <si>
    <t>Konjsko stegno</t>
  </si>
  <si>
    <t>Konjsko pleče brez kosti</t>
  </si>
  <si>
    <t>Konjsko stegno zrezek</t>
  </si>
  <si>
    <t>Divjačinsko meso vakumsko pakirano</t>
  </si>
  <si>
    <t>Piščančja bedra</t>
  </si>
  <si>
    <t>Piščančji file</t>
  </si>
  <si>
    <t>Piščančja stegna</t>
  </si>
  <si>
    <t>Piščančja prsa s kostjo</t>
  </si>
  <si>
    <t>Piščančja jetra</t>
  </si>
  <si>
    <t>Piščančji želodčki</t>
  </si>
  <si>
    <t>Puranji file - zrezki</t>
  </si>
  <si>
    <t>Puranji file v kosu</t>
  </si>
  <si>
    <t>Piščančje krače</t>
  </si>
  <si>
    <t>Perutninska pašteta 30g</t>
  </si>
  <si>
    <t>Beli šink</t>
  </si>
  <si>
    <t>Piščančja žar klobasa</t>
  </si>
  <si>
    <t>Piščančja bela hrenovka</t>
  </si>
  <si>
    <t>Piščančja mini hrenovke</t>
  </si>
  <si>
    <t>Piščančja čevapčiči</t>
  </si>
  <si>
    <t>Cordon blue</t>
  </si>
  <si>
    <t>Račje meso</t>
  </si>
  <si>
    <t>Puranji hlebček</t>
  </si>
  <si>
    <t>Panirana krilca</t>
  </si>
  <si>
    <t>Piščančji kroketi</t>
  </si>
  <si>
    <t>Piščančji ražnjiči 100g</t>
  </si>
  <si>
    <t>Pivska klobasa s sirom</t>
  </si>
  <si>
    <t>Oslič file zamrznjeni- posamični file</t>
  </si>
  <si>
    <t>Lignji očiščeni zamrznjeni</t>
  </si>
  <si>
    <t>Morski sadeži zamrznjeni</t>
  </si>
  <si>
    <t>Postrvi sveže file</t>
  </si>
  <si>
    <t>Gamberi</t>
  </si>
  <si>
    <t>Rakove klešče - panirane</t>
  </si>
  <si>
    <t>Losos dimljeni</t>
  </si>
  <si>
    <t>Morski pes file</t>
  </si>
  <si>
    <t>Kaviar rdeči 100g</t>
  </si>
  <si>
    <t>kos</t>
  </si>
  <si>
    <t>Kaviar črni 100g</t>
  </si>
  <si>
    <t>Ribji sesekljani zrezki</t>
  </si>
  <si>
    <t>Panirana ribja kocka</t>
  </si>
  <si>
    <t>Som vitki</t>
  </si>
  <si>
    <t>Škampi (dolžina 13-16 cm)</t>
  </si>
  <si>
    <t>Sardele</t>
  </si>
  <si>
    <t>Kom</t>
  </si>
  <si>
    <t>Bombetke 50 g</t>
  </si>
  <si>
    <t>Bombetke graham 50 g</t>
  </si>
  <si>
    <t>Sirovka 50 g</t>
  </si>
  <si>
    <t>Sirovka graham 50 g</t>
  </si>
  <si>
    <t>Rogljič 50 g</t>
  </si>
  <si>
    <t>Rogljič graham 50 g</t>
  </si>
  <si>
    <t>Kajzerce 30g</t>
  </si>
  <si>
    <t>Kajzerce graham 30g</t>
  </si>
  <si>
    <t>Mlinci z jajci 500g</t>
  </si>
  <si>
    <t>Krofi polnjeni z marmelada 150g</t>
  </si>
  <si>
    <t xml:space="preserve">Krofi nepoljnjeni dietni 150g </t>
  </si>
  <si>
    <t>Žemlja  graham 50 g</t>
  </si>
  <si>
    <t>Žemlja velika 100 g</t>
  </si>
  <si>
    <t>Žemlja mala 50 g</t>
  </si>
  <si>
    <t>Francoski kruh mali</t>
  </si>
  <si>
    <t>Torta sacher  100g</t>
  </si>
  <si>
    <t>Torta jogurt 100g</t>
  </si>
  <si>
    <t>Torta  sadna (različni okusi) 100g</t>
  </si>
  <si>
    <t>Torta (čokoladna,kakao) 100g</t>
  </si>
  <si>
    <t>Rezina sadna (različni okusi) 100g</t>
  </si>
  <si>
    <t>Rezina rafaelo 100g</t>
  </si>
  <si>
    <t>Tiramisu 100g</t>
  </si>
  <si>
    <t>Toast 500g</t>
  </si>
  <si>
    <t>Toast polnozrnat 500g</t>
  </si>
  <si>
    <t xml:space="preserve">Pletenička 50g </t>
  </si>
  <si>
    <t>Pletenička polnozrnata 50g</t>
  </si>
  <si>
    <t>Kruh Rženi 0.5kg</t>
  </si>
  <si>
    <t>Kruh Beli 0.5kg</t>
  </si>
  <si>
    <t xml:space="preserve">Kruh Pirin 0.5kg </t>
  </si>
  <si>
    <t>Štručka polnozrnata 80g</t>
  </si>
  <si>
    <t>Bombetka ržena 80g</t>
  </si>
  <si>
    <t>Vodni vlivanci priloga 2/1</t>
  </si>
  <si>
    <t>Polžki drobni 2/1</t>
  </si>
  <si>
    <t>Ribana kaša 2 kg</t>
  </si>
  <si>
    <t>Polpeti s sirom 2 kg</t>
  </si>
  <si>
    <t>Ocvrtki -krompirjevi s sirom zam. 2/1</t>
  </si>
  <si>
    <t>Svaljki - kmečki rženi 2/1</t>
  </si>
  <si>
    <t>Svaljki - koruzni 2/1</t>
  </si>
  <si>
    <t>Svaljki -krompirjevi s sirom zam. 2/1</t>
  </si>
  <si>
    <t>Navihančki - marelični 100g</t>
  </si>
  <si>
    <t>zav</t>
  </si>
  <si>
    <t>Francoski rogljič zam. 90g</t>
  </si>
  <si>
    <t>Francoski rogljič poljnjen zam. 90g</t>
  </si>
  <si>
    <t>Kaneloni sir-šunka 100g 2/1</t>
  </si>
  <si>
    <t>Navihančki - polnozrnati 100g</t>
  </si>
  <si>
    <t>Sirovi štruklji domači slani 1kg</t>
  </si>
  <si>
    <t>Rogljič- diabetični polnozrnati 90g</t>
  </si>
  <si>
    <t>Metuljčki drobni 2/1</t>
  </si>
  <si>
    <t xml:space="preserve">Polžki velik 5/1 </t>
  </si>
  <si>
    <t>Rižek 2 kg</t>
  </si>
  <si>
    <t>Bleki 2 kg</t>
  </si>
  <si>
    <t>Zavitek višnjev s skuto</t>
  </si>
  <si>
    <t>Peresniki polnozrnati 1kg</t>
  </si>
  <si>
    <t>Polžek sirov 100g</t>
  </si>
  <si>
    <t>Eko pirina bela moka</t>
  </si>
  <si>
    <t>Eko pirina polnozrnata moka</t>
  </si>
  <si>
    <t>Eko prosena moka</t>
  </si>
  <si>
    <t>Eko ajdova moka</t>
  </si>
  <si>
    <t>Eko ržena moka</t>
  </si>
  <si>
    <t>Eko pšenična bela moka</t>
  </si>
  <si>
    <t>Eko pšenična polnozrnata moka</t>
  </si>
  <si>
    <t>Eko pšenična krušna moka</t>
  </si>
  <si>
    <t>Eko testenine špageti 500g</t>
  </si>
  <si>
    <t>Eko testenine polnozrnati špageti 500g</t>
  </si>
  <si>
    <t>Eko koruzni zdrob 500g</t>
  </si>
  <si>
    <t>Eko sladkor trsni 500g</t>
  </si>
  <si>
    <t>Eko riž beli okroglozrnati 700g</t>
  </si>
  <si>
    <t>Eko kis 1l jabolčni</t>
  </si>
  <si>
    <t>Eko kus kus polnozrnati 500g</t>
  </si>
  <si>
    <t>Bio pirine testenine (široki in ozki rezanci) 1kg</t>
  </si>
  <si>
    <t>Bio pašteta 50g</t>
  </si>
  <si>
    <t>Bio keksi 150g</t>
  </si>
  <si>
    <t>Kvas 42 g</t>
  </si>
  <si>
    <t>Kisle kumarice 1000g</t>
  </si>
  <si>
    <t>Marmelada slivova 5/1</t>
  </si>
  <si>
    <t>Marmelada mešana 5/1</t>
  </si>
  <si>
    <t>Diabetična marmelada  20g</t>
  </si>
  <si>
    <t>Čokoladni namaz 20 g dozica</t>
  </si>
  <si>
    <t>Margarina porcijska servirna 10 g</t>
  </si>
  <si>
    <t>Bazilika 162 g</t>
  </si>
  <si>
    <t>Sladkor 1/1</t>
  </si>
  <si>
    <t>Sol kamena 1/1</t>
  </si>
  <si>
    <t>Paradižnikova mezga 4300 g</t>
  </si>
  <si>
    <t>Paradižnik pelati 2500g</t>
  </si>
  <si>
    <t>Omaka za pizzo 4100g</t>
  </si>
  <si>
    <t>Temna omaka 750g</t>
  </si>
  <si>
    <t>Natren tekočina 1l</t>
  </si>
  <si>
    <t>Čokolada mleta 100 g</t>
  </si>
  <si>
    <t>Čokolda jedilna 200 g</t>
  </si>
  <si>
    <t>Kavina mešanica proja 1kg</t>
  </si>
  <si>
    <t>Kava 100 g Barcafe</t>
  </si>
  <si>
    <t>Kakavov napitek v prahu 750 g (benko,lumpi)</t>
  </si>
  <si>
    <t>Kakao 100 g</t>
  </si>
  <si>
    <t>Kumina mleta 382 g</t>
  </si>
  <si>
    <t>Kumina cela 545 g</t>
  </si>
  <si>
    <t>Timijan 203 g</t>
  </si>
  <si>
    <t>Poper celi 580 g</t>
  </si>
  <si>
    <t>Rožmarin 350 g</t>
  </si>
  <si>
    <t>Cimet mleti 464 g</t>
  </si>
  <si>
    <t>Cimet celi 17 g</t>
  </si>
  <si>
    <t>Drobnjak 69g</t>
  </si>
  <si>
    <t>Muškatni oreh mlet 165g</t>
  </si>
  <si>
    <t>Sol za mehčanje mesa 1577g</t>
  </si>
  <si>
    <t>Med 20 g diet dozica kot medex</t>
  </si>
  <si>
    <t>Med 20 g dozica kot medex</t>
  </si>
  <si>
    <t>Dodatek k jedem 1kg (Vegeta ali podobno)</t>
  </si>
  <si>
    <t>Pecilni prašek 1 kg</t>
  </si>
  <si>
    <t>Riž okrogli 1 kg (Zlato polje ali podobno)</t>
  </si>
  <si>
    <t>Riž  Parbolet ali podobno 1kg</t>
  </si>
  <si>
    <t>Zdrobovi žličniki 500 g</t>
  </si>
  <si>
    <t>Špageti jajčni Grande ali podobno št.7 500g</t>
  </si>
  <si>
    <t>Vanilin sladkor 1000 g</t>
  </si>
  <si>
    <t>Sladkor v prahu 500 g</t>
  </si>
  <si>
    <t>Juha cvetačna 1/1</t>
  </si>
  <si>
    <t>Juha paradižnikova 1/1</t>
  </si>
  <si>
    <t>Juha gobova 1/1</t>
  </si>
  <si>
    <t>Juha kokošja 1/1</t>
  </si>
  <si>
    <t>Juha fižolova 1/1</t>
  </si>
  <si>
    <t>Juha vrtnarska 1/1</t>
  </si>
  <si>
    <t>Juha minestrone 1/1</t>
  </si>
  <si>
    <t>Zdrob pšenični 1kg</t>
  </si>
  <si>
    <t>Zdrob koruzni 1kg</t>
  </si>
  <si>
    <t>Prosena kaša 1kg</t>
  </si>
  <si>
    <t>Brinove jagode 28g</t>
  </si>
  <si>
    <t>Mešanica za divjačino 28g</t>
  </si>
  <si>
    <t>Koruzni kosmiči 375 g</t>
  </si>
  <si>
    <t>Kompot anans 3035g</t>
  </si>
  <si>
    <t>Kompot jagoda 820g</t>
  </si>
  <si>
    <t>Diabetični kompot 1/1</t>
  </si>
  <si>
    <t>Diabetični čokoladni namaz 20g</t>
  </si>
  <si>
    <t>Kis vinski 1L</t>
  </si>
  <si>
    <t>Kis jabolčni 1L</t>
  </si>
  <si>
    <t>Olje rastlinsko  1L</t>
  </si>
  <si>
    <t>Olje olivno  1L</t>
  </si>
  <si>
    <t>Olje bučno  1L</t>
  </si>
  <si>
    <t>Tuna v olju 1705 g</t>
  </si>
  <si>
    <t>Zlate kroglice 500 g</t>
  </si>
  <si>
    <t>Diabetični keksi 400g misura ali podobno</t>
  </si>
  <si>
    <t>Popečeni kruhki polnozrnati 330g prepečenec</t>
  </si>
  <si>
    <t>Popečeni kruhki  330g prepečenec</t>
  </si>
  <si>
    <t>Citronka 500g</t>
  </si>
  <si>
    <t>Moka Tip 500 gladka</t>
  </si>
  <si>
    <t>Moka Tip 500 ostra</t>
  </si>
  <si>
    <t>Rozine 500g</t>
  </si>
  <si>
    <t>Olive črne 530g</t>
  </si>
  <si>
    <t>Čebulice srebrne 720g</t>
  </si>
  <si>
    <t>Šampinjoni celi v kisu 680g</t>
  </si>
  <si>
    <t>Beluši 10g</t>
  </si>
  <si>
    <t>Artičoke srce 2650g</t>
  </si>
  <si>
    <t>Olive polnjene  zelene 530g</t>
  </si>
  <si>
    <t>Špageti sojini št7 500g</t>
  </si>
  <si>
    <t>Peresniki 500g</t>
  </si>
  <si>
    <t>Ćokolada mlečna 100g</t>
  </si>
  <si>
    <t>Čokolada bela 200g</t>
  </si>
  <si>
    <t>Čokolada z lešniki-rozine 100g</t>
  </si>
  <si>
    <t>Riž rjavi mešan z divjim riž 500g</t>
  </si>
  <si>
    <t>Puding vanili 1000g</t>
  </si>
  <si>
    <t>Puding čokolada 1000g</t>
  </si>
  <si>
    <t>Puding borovnica 1000g</t>
  </si>
  <si>
    <t>Puding jagoda 1000g</t>
  </si>
  <si>
    <t>Želatina 100g mleta</t>
  </si>
  <si>
    <t>Rezina mlečna 30g</t>
  </si>
  <si>
    <t>Rolada mini 50g</t>
  </si>
  <si>
    <t>Zobotrebci sterilni 1000/1</t>
  </si>
  <si>
    <t>Vžigalice veliko pak.</t>
  </si>
  <si>
    <t>Barva za pisanice</t>
  </si>
  <si>
    <t>Čaj planinski 1000g</t>
  </si>
  <si>
    <t>Čaj šipek 1000g</t>
  </si>
  <si>
    <t>Sadni bonboni 1 kg</t>
  </si>
  <si>
    <t>Čips 50g</t>
  </si>
  <si>
    <t>Sezamovo seme 200g</t>
  </si>
  <si>
    <t>Gustin 200g</t>
  </si>
  <si>
    <t>Papir peki</t>
  </si>
  <si>
    <t>Keks (baby) 400g</t>
  </si>
  <si>
    <t>Kremfix 10g</t>
  </si>
  <si>
    <t>Balzamični kis 1l</t>
  </si>
  <si>
    <t>Borovnice suhe 40g</t>
  </si>
  <si>
    <t xml:space="preserve">kom </t>
  </si>
  <si>
    <t>Juha špargljeva 1kg</t>
  </si>
  <si>
    <t>Moka kokos 500g</t>
  </si>
  <si>
    <t>Koruzni kosmiči s čokolado 500 g</t>
  </si>
  <si>
    <t>Želatina 10g list</t>
  </si>
  <si>
    <t>Ribice kviki 200g slane</t>
  </si>
  <si>
    <t>Mak modri mleti</t>
  </si>
  <si>
    <t>Čaj indijski 30g</t>
  </si>
  <si>
    <t>Bobi palčke 200g</t>
  </si>
  <si>
    <t>Sladkor rjavi 500g</t>
  </si>
  <si>
    <t>Čaj jagoda-malina 1kg</t>
  </si>
  <si>
    <t>Čaj gozni sadeži 1kg</t>
  </si>
  <si>
    <t>Vanili strok 13g</t>
  </si>
  <si>
    <t>Mešanica semen 200g</t>
  </si>
  <si>
    <t xml:space="preserve">Pašteta jetrna 30g </t>
  </si>
  <si>
    <t>Pašteta jetrna (smetana -šunko)30g</t>
  </si>
  <si>
    <t>Esenca (hruška, jagoda, višnja, meta) 10ml</t>
  </si>
  <si>
    <t>Mrvice čokolandne 100g</t>
  </si>
  <si>
    <t xml:space="preserve">Mrvice barvne 100g </t>
  </si>
  <si>
    <t>Čaj lipa 1kg</t>
  </si>
  <si>
    <t xml:space="preserve">   kom </t>
  </si>
  <si>
    <t>Čokoladni namaz 750 g (kot Nutella)</t>
  </si>
  <si>
    <t>Puding 43g (sortirano okusi)</t>
  </si>
  <si>
    <t>Bomboni Rum-Kokos 100g</t>
  </si>
  <si>
    <t>Pomaranče</t>
  </si>
  <si>
    <t>Eko ajdova kaša 1kg</t>
  </si>
  <si>
    <t>Donat 0,5</t>
  </si>
  <si>
    <t>sok brez co2 tetra pak 1l ribez</t>
  </si>
  <si>
    <t>sok brez co2 tetra pak 1,l jabolko 100%delež</t>
  </si>
  <si>
    <t>sok 0,2 l t.p. Breskev</t>
  </si>
  <si>
    <t>sok 0,2 l t.p. Hruška</t>
  </si>
  <si>
    <t>sok 0,2 l t.p. Jagoda</t>
  </si>
  <si>
    <t>Sirup 1,5l malina</t>
  </si>
  <si>
    <t>Sirup 1,5l pomaranča</t>
  </si>
  <si>
    <t>Sirup 1,5l gozdni sadeži</t>
  </si>
  <si>
    <t>Sirup 1,5l multi vitaminski</t>
  </si>
  <si>
    <t>Sirup brez sladkorja 1,5 l (različni okusi)</t>
  </si>
  <si>
    <t>Sirup limona 1,5 l</t>
  </si>
  <si>
    <t>Coca-cola 1,5l</t>
  </si>
  <si>
    <t>Pijača multivitaminska 0,5 l</t>
  </si>
  <si>
    <t>Vino rdeče Cviček 1l</t>
  </si>
  <si>
    <t>Vino Metliška črnina 1l</t>
  </si>
  <si>
    <t>Vino Merlot 1l</t>
  </si>
  <si>
    <t>Rum 1/1</t>
  </si>
  <si>
    <t>Peneče vino 0.75l (srebnra penina ali podobno)</t>
  </si>
  <si>
    <t>Pivo Zlatorog - pločevinke 0,33</t>
  </si>
  <si>
    <t>Vino belo namizni (Janževec ali podobno)</t>
  </si>
  <si>
    <t>Maraskino 1l</t>
  </si>
  <si>
    <t>Vino Teran 1l</t>
  </si>
  <si>
    <t>Vino Refošk 1l</t>
  </si>
  <si>
    <t>Laški rizling 0.75l</t>
  </si>
  <si>
    <t>Eko ovseni kosmiči 500g</t>
  </si>
  <si>
    <t>Zeljenjavna mešanica poletna</t>
  </si>
  <si>
    <t xml:space="preserve">Krompirjevi krhlji </t>
  </si>
  <si>
    <t>Jabolka Ekološko</t>
  </si>
  <si>
    <t>Jagode Ekološke</t>
  </si>
  <si>
    <t>Češnje Ekološke</t>
  </si>
  <si>
    <t>Hruške Ekološko</t>
  </si>
  <si>
    <t>Maslo 15 g</t>
  </si>
  <si>
    <t>Smetana kuhanje 1l</t>
  </si>
  <si>
    <t>Junčji bočnik kocke</t>
  </si>
  <si>
    <t>Odojek polovice</t>
  </si>
  <si>
    <t>Svinjsk vrat b.k. narezan</t>
  </si>
  <si>
    <t>Svinjski vrat z.k. narezan</t>
  </si>
  <si>
    <t>Mast</t>
  </si>
  <si>
    <t>Šunka pečena</t>
  </si>
  <si>
    <t xml:space="preserve">Piščanja posebna salama (maksi) </t>
  </si>
  <si>
    <t>Puranja pečena šunka</t>
  </si>
  <si>
    <t>Panirana ribje palčke</t>
  </si>
  <si>
    <t>Kruh polnozrnat 0,5kg</t>
  </si>
  <si>
    <t>Kruh beli iz moke T 500 g 1000 štruca</t>
  </si>
  <si>
    <t>Kruh graham 1000g štruca</t>
  </si>
  <si>
    <t>Kruh koruzni 1000g štruca</t>
  </si>
  <si>
    <t>Kruh ajdov 1000g štruca</t>
  </si>
  <si>
    <t>Kruh črni 1000g štruca</t>
  </si>
  <si>
    <t>Kruh polnozrnat 1000g štruca</t>
  </si>
  <si>
    <t>Francoski kruh 250g</t>
  </si>
  <si>
    <t>Žepek polnjen (vanili ,čokolada) 50g</t>
  </si>
  <si>
    <t xml:space="preserve">Drobtinice bele </t>
  </si>
  <si>
    <t>Rezina čokoladna 100g</t>
  </si>
  <si>
    <t>Kruh ovseni 1000g štruca</t>
  </si>
  <si>
    <t>Kruh polbeli 1000g štruca</t>
  </si>
  <si>
    <t>Krof polnjen z vanilia 100g</t>
  </si>
  <si>
    <t>Krof čokoladni polnjen z vanilia 100g</t>
  </si>
  <si>
    <t>Drobna zakuha za juho 2/1(razl.oblike)</t>
  </si>
  <si>
    <t>Polpeti sojini zam. 800g</t>
  </si>
  <si>
    <t>Polpeti -zelenjava zam. 800g</t>
  </si>
  <si>
    <t>Cmoki (boroničevi) 2/1 zam.</t>
  </si>
  <si>
    <t>Cmoki (slivovi) 2/1 zam.</t>
  </si>
  <si>
    <t>Burek mesni  zam. 260 g</t>
  </si>
  <si>
    <t>Burek sirov  zam. 260 g</t>
  </si>
  <si>
    <t>Zdrobovi ocvrtki 1 kg</t>
  </si>
  <si>
    <t>Listnato testo 1000g</t>
  </si>
  <si>
    <t>Burek skuta-špinača 260g</t>
  </si>
  <si>
    <t>Tortelini sirovi 1 kg</t>
  </si>
  <si>
    <t>Tortelini mesni 1 kg</t>
  </si>
  <si>
    <t>Fuži 1000g</t>
  </si>
  <si>
    <t>Krompirjevi svaljki 2/1</t>
  </si>
  <si>
    <t>Francoski Rogljič zam z diet polnilom 90g</t>
  </si>
  <si>
    <t>Blazine z marmelado 60 g</t>
  </si>
  <si>
    <t>Fidelini 2/1</t>
  </si>
  <si>
    <t>Sok pomaranča 50% 2 l</t>
  </si>
  <si>
    <t>Sirup 1,l kivi-banana</t>
  </si>
  <si>
    <t>sok brez co2 tetra pak 1,l ananas 100%delež</t>
  </si>
  <si>
    <t>sok korenčkov 100% 1l</t>
  </si>
  <si>
    <t>sok limonin 1l 100%delež</t>
  </si>
  <si>
    <t>sok rdeče pese 100% 1 l</t>
  </si>
  <si>
    <t>sok 0,2 l t.p. jabolka</t>
  </si>
  <si>
    <t>Voda mineralna gazirana plastenka 1,5 l</t>
  </si>
  <si>
    <t>Voda mineralna gazirana plastenka 0,5 l</t>
  </si>
  <si>
    <t>sok brez co2 tetra pak pomaranča 1l 100%</t>
  </si>
  <si>
    <t>Sok  marelica 1l tetra pak 50%delež</t>
  </si>
  <si>
    <t>Sok hruška 1l tetra pak  50%delež</t>
  </si>
  <si>
    <t>Sok jabolka 1l tetra pak  50%delež</t>
  </si>
  <si>
    <t>Sok 1,5l pvc različni okusi. (Fruc ali podobno)</t>
  </si>
  <si>
    <t>Pijača multivitaminska 1,5 l</t>
  </si>
  <si>
    <t>Ajvar  650 g</t>
  </si>
  <si>
    <t>Čaj jagoda-vanilija  1kg</t>
  </si>
  <si>
    <t>Čaj divja češnja 1kg</t>
  </si>
  <si>
    <t>Čaj  breskva 1kg</t>
  </si>
  <si>
    <t xml:space="preserve">Čaj božični 50g </t>
  </si>
  <si>
    <t>Čaj zimski 50g</t>
  </si>
  <si>
    <t>Čičerika vložena 400g</t>
  </si>
  <si>
    <t>Gorčica kozarec 360 g</t>
  </si>
  <si>
    <t>Hren kozarec 1000 g</t>
  </si>
  <si>
    <t>Juha goveja 1/1 (knor)</t>
  </si>
  <si>
    <t>Juha špargljeva 1/1</t>
  </si>
  <si>
    <t>Bio bi keksi 160g</t>
  </si>
  <si>
    <t>Keksi navadni 1000 g kot Alber keksi</t>
  </si>
  <si>
    <t>Diabetični napolitanke 50g</t>
  </si>
  <si>
    <t>Napolitanke kakao, čokoladne 1kg</t>
  </si>
  <si>
    <t>Klinčki celi 30g</t>
  </si>
  <si>
    <t>Kompot breskva 2500g</t>
  </si>
  <si>
    <t>Kompot hruška 2500g</t>
  </si>
  <si>
    <t>Kompot marelica 2650g</t>
  </si>
  <si>
    <t>Kompot višnja brez koščic 4100g</t>
  </si>
  <si>
    <t xml:space="preserve">Kumare vložene 3,8KG </t>
  </si>
  <si>
    <t>Lovor list 75 g</t>
  </si>
  <si>
    <t>Majoneza 620 g</t>
  </si>
  <si>
    <t>Keksi  čok.obliv 330 g kot Domačica</t>
  </si>
  <si>
    <t>Med 900g kozarec</t>
  </si>
  <si>
    <t>Marmelada 28 g raz. Okusi dozica</t>
  </si>
  <si>
    <t>Koruzna moka  1 kg</t>
  </si>
  <si>
    <t>Moka posebna bela tip 400 1kg</t>
  </si>
  <si>
    <t>Marmelada  džem brusnična 600g</t>
  </si>
  <si>
    <t>Diabetični marmelada 330g borovnica</t>
  </si>
  <si>
    <t>Marmelada dietna jagoda 330g</t>
  </si>
  <si>
    <t>Marmelada dietna marelična 330g</t>
  </si>
  <si>
    <t>Marmelada dietna črni ribez 330g</t>
  </si>
  <si>
    <t>Marmelada dietna malina 330g</t>
  </si>
  <si>
    <t>Kosmiči (Čoko,čoko-lešnik) 1000g</t>
  </si>
  <si>
    <t>Česen grobo mleti 70g</t>
  </si>
  <si>
    <t>Poper mleti 1000 g</t>
  </si>
  <si>
    <t>Šetraj 290g</t>
  </si>
  <si>
    <t>Marmelada marelična 5/1</t>
  </si>
  <si>
    <t>Feferoni polpekoči 930g</t>
  </si>
  <si>
    <t>Paprika file rdeča vložena 4250g</t>
  </si>
  <si>
    <t>Paprika file bela vložena 4250g</t>
  </si>
  <si>
    <t>Flips pombar 65g Sortirano okusi</t>
  </si>
  <si>
    <t>Iztegnjeni slani fileti inčuna 50g</t>
  </si>
  <si>
    <t>Majaron 1000 g</t>
  </si>
  <si>
    <t>Sol morska mleta jodirana 1/1</t>
  </si>
  <si>
    <t>Natren tabletke 650 tbl</t>
  </si>
  <si>
    <t>Rezanci polnozrnati 250g</t>
  </si>
  <si>
    <t>Pecilni prašek 5/1 65g</t>
  </si>
  <si>
    <t>Pašteta tunina 27g argeta</t>
  </si>
  <si>
    <t>Origano v kozarčku</t>
  </si>
  <si>
    <t>Mleta rdeča paprika 1000g sladka</t>
  </si>
  <si>
    <t>Kompot sadna solata 2500 g</t>
  </si>
  <si>
    <t>Olje sončnično  1L</t>
  </si>
  <si>
    <t>Olje sončnično  10L</t>
  </si>
  <si>
    <t>Mesni narezek 100 g</t>
  </si>
  <si>
    <t>Kapre brez konzervansov 200g</t>
  </si>
  <si>
    <t>Pečenka omaka 500</t>
  </si>
  <si>
    <t xml:space="preserve">zav </t>
  </si>
  <si>
    <t>Kornet za sladoled 25/1</t>
  </si>
  <si>
    <t>Kis alkoholni 1l</t>
  </si>
  <si>
    <t>Soda bikarbona 40g</t>
  </si>
  <si>
    <t>Seme laneno 200g</t>
  </si>
  <si>
    <t>Eko testenine polnozrnati svedri 500g</t>
  </si>
  <si>
    <t>Eko prosena kaša 500g</t>
  </si>
  <si>
    <t>Eko ješprenj 500g</t>
  </si>
  <si>
    <t>Eko jabolčni sok 1l</t>
  </si>
  <si>
    <t>Eko čaj meta 30g</t>
  </si>
  <si>
    <t>Eko čaj zeliščni 30g</t>
  </si>
  <si>
    <t>Olje ekstra dev.oljčno 750ml</t>
  </si>
  <si>
    <t>Olje sončnično 750ml</t>
  </si>
  <si>
    <t>Jušna bio zel.kocka 110g</t>
  </si>
  <si>
    <t>Eko musli hrustl.čok.300g</t>
  </si>
  <si>
    <t>Eko musli hrustl.čok.375g</t>
  </si>
  <si>
    <t>Cena z DDV/EM</t>
  </si>
  <si>
    <t>Enota mere (EM)</t>
  </si>
  <si>
    <t>Cena brez DDV/EM</t>
  </si>
  <si>
    <t>Cena brez DDV /EM</t>
  </si>
  <si>
    <t>SKLOP 2 : Sadje in zelenjava - ZAMRZNJENO</t>
  </si>
  <si>
    <t>SKLOP 1 : Sadje in zelenjava - SVEŽE</t>
  </si>
  <si>
    <t>Bazilika</t>
  </si>
  <si>
    <t>Čemaž</t>
  </si>
  <si>
    <t>Špargelj</t>
  </si>
  <si>
    <t>Šifra izdelka</t>
  </si>
  <si>
    <t>Šifra artikla</t>
  </si>
  <si>
    <t>Piščančja peruti (krila)</t>
  </si>
  <si>
    <t>Piščančji zrezki</t>
  </si>
  <si>
    <t>Postrvi sveže cele očiščene</t>
  </si>
  <si>
    <t xml:space="preserve">Oslič  medaljon </t>
  </si>
  <si>
    <t>Blago v ponudbi je I. kakovostnega razreda.</t>
  </si>
  <si>
    <t>Pri izdelavi predračuna so upoštevane zahtevane enote mere ter vse strokovne in ostale zahteve naročnika.</t>
  </si>
  <si>
    <t>Obvezen ustrezen certifikat za vse blago tega sklopa !</t>
  </si>
  <si>
    <t>ZŠ</t>
  </si>
  <si>
    <t>Možici 80g (Parkelj)</t>
  </si>
  <si>
    <t>Sirov štrukelj ali potička 60g</t>
  </si>
  <si>
    <t>Orehov štrukelj ali potička 60g</t>
  </si>
  <si>
    <t>Makov štrukelj ali potička 60g</t>
  </si>
  <si>
    <t>Široki rezanci 2/1</t>
  </si>
  <si>
    <t>Široki rezanci 2/1 špinačni</t>
  </si>
  <si>
    <t>Široki rezanci 2/1 polnozrnati</t>
  </si>
  <si>
    <t>Jušni valjani rezanci 2/1</t>
  </si>
  <si>
    <t>Zavitek jabolčni vlečeno testo</t>
  </si>
  <si>
    <t>Zavitek mešan sir-jabolko vlečeno testo</t>
  </si>
  <si>
    <t>Cmoki (marelčni) 1/1 zam.</t>
  </si>
  <si>
    <t>Tatarska omaka v tubi 165g</t>
  </si>
  <si>
    <t>Keksi obliti s čokolado Domačica 300g</t>
  </si>
  <si>
    <t>Tuna v konzervi 80g</t>
  </si>
  <si>
    <t>Skuša z zelenjavo v konzervi 125g</t>
  </si>
  <si>
    <t>Sardine v konzervi 115g</t>
  </si>
  <si>
    <t>Folija alu 30cm*30m</t>
  </si>
  <si>
    <t>Folija živilska z žagico  prozorna 30cm*30m</t>
  </si>
  <si>
    <t>Preliv gozdni sadeži 1000g</t>
  </si>
  <si>
    <t>Prelivi sladki 1000ml čokolada</t>
  </si>
  <si>
    <t>Sok  jagoda 1l tetra pak 50%delež</t>
  </si>
  <si>
    <t>SKLOP 3 : Krompir</t>
  </si>
  <si>
    <t>Krompur mlad</t>
  </si>
  <si>
    <t>SKLOP 4 : Sadje pridelana Ekološko</t>
  </si>
  <si>
    <t>SKLOP 5 : Južno sadje Ekološko pridelano</t>
  </si>
  <si>
    <t>SKLOP 6 : Jajca Eko</t>
  </si>
  <si>
    <t>SKLOP 7 : Mleko in mlečni izdelki</t>
  </si>
  <si>
    <t xml:space="preserve">SKLOP 8 : Ekološki mlečni izdelki </t>
  </si>
  <si>
    <t>SKLOP 9 : Meso - GOVEJE</t>
  </si>
  <si>
    <t xml:space="preserve">SKLOP 10 : EKO Meso - GOVEJE </t>
  </si>
  <si>
    <t>SKLOP 11 : Meso - Svinjsko</t>
  </si>
  <si>
    <t>SKLOP 12 : EKO Meso - Svinjsko</t>
  </si>
  <si>
    <t>SKLOP 13 : Mesni izdelki</t>
  </si>
  <si>
    <t>SKLOP 14 : Meso - ostalo</t>
  </si>
  <si>
    <t>SKLOP 15 : Meso - Perutnina in perutninski izdelki</t>
  </si>
  <si>
    <t>SKLOP 16 : Ribe in morski sadeži</t>
  </si>
  <si>
    <t>SKLOP 17 : Kruh in pekovski izdelki</t>
  </si>
  <si>
    <t>SKLOP 18 : EKO kruh in pekovski izdelki</t>
  </si>
  <si>
    <t>SKLOP 19 : Testenine in zamrznjeni program</t>
  </si>
  <si>
    <t>SKLOP 20 : EKO moka</t>
  </si>
  <si>
    <t>SKLOP 21 : EKO BIO izdelki</t>
  </si>
  <si>
    <t>PSKLOP 22 : Splošna prehrambena živila</t>
  </si>
  <si>
    <t>SKLOP 23: Brezalkoholne pijače</t>
  </si>
  <si>
    <t>SKLOP 24: Alkoholne pijače</t>
  </si>
  <si>
    <r>
      <rPr>
        <sz val="12"/>
        <rFont val="Times New Roman"/>
        <family val="1"/>
        <charset val="238"/>
      </rPr>
      <t>NAROČNIK</t>
    </r>
    <r>
      <rPr>
        <b/>
        <sz val="12"/>
        <rFont val="Times New Roman"/>
        <family val="1"/>
        <charset val="238"/>
      </rPr>
      <t>: DOM STAREJŠIH OBČANOV KRŠKO, Kovinarska ulica 013, 8270 KRŠKO</t>
    </r>
  </si>
  <si>
    <r>
      <rPr>
        <sz val="12"/>
        <rFont val="Times New Roman"/>
        <family val="1"/>
        <charset val="238"/>
      </rPr>
      <t>PREDMET JN</t>
    </r>
    <r>
      <rPr>
        <b/>
        <sz val="12"/>
        <rFont val="Times New Roman"/>
        <family val="1"/>
        <charset val="238"/>
      </rPr>
      <t>: SUKCESIVNA DOBAVA KONVENCIONALNIH IN EKOLOŠKIH ŽIVIL</t>
    </r>
  </si>
  <si>
    <t>PREDMET JN: SUKCESIVNA DOBAVA KONVENCIONALNIH IN EKOLOŠKIH ŽIVIL</t>
  </si>
  <si>
    <r>
      <rPr>
        <b/>
        <sz val="11"/>
        <rFont val="Times New Roman"/>
        <family val="1"/>
        <charset val="238"/>
      </rPr>
      <t>Izbran dobavitelj mora dostaviti stroj za razrez kruha za čas trajanja pogodbe</t>
    </r>
    <r>
      <rPr>
        <sz val="11"/>
        <rFont val="Times New Roman"/>
        <family val="1"/>
        <charset val="238"/>
      </rPr>
      <t xml:space="preserve">. </t>
    </r>
  </si>
  <si>
    <t>Letna količina</t>
  </si>
  <si>
    <t>Z+B12:M44Š</t>
  </si>
  <si>
    <t>Piščančja salama z zelenjavo</t>
  </si>
  <si>
    <t>Koleraba nadzemna</t>
  </si>
  <si>
    <t>Peteršilj francoski</t>
  </si>
  <si>
    <t>Krompur oluplje vakumsko pakiran</t>
  </si>
  <si>
    <t>Jogurt  sadni 180g 3,2 maščobe</t>
  </si>
  <si>
    <t>Skuta 40% 1KG</t>
  </si>
  <si>
    <t>Skuta 10% 5 KG</t>
  </si>
  <si>
    <t xml:space="preserve">Grški jogurt  sadni 150g </t>
  </si>
  <si>
    <t xml:space="preserve">Grški jogurt  navadni 150g </t>
  </si>
  <si>
    <t>Čaj otroški  F401kg</t>
  </si>
  <si>
    <t>Čaj šipek F40 1kg</t>
  </si>
  <si>
    <t>Čaj planinski F40 1kg</t>
  </si>
  <si>
    <t>Ješprenj 1kg</t>
  </si>
  <si>
    <t>Kaša ječmenova 1kg</t>
  </si>
  <si>
    <t>Pašteta junior  27g (argeta ali enakovredno)</t>
  </si>
  <si>
    <t>Pašteta kokošja  30g (argeta ali enakovredno)</t>
  </si>
  <si>
    <t>Marmelada jagodna 5/1</t>
  </si>
  <si>
    <t>Puranja prsa salama</t>
  </si>
  <si>
    <t>Klobasa grill</t>
  </si>
  <si>
    <t>Pekoča omaka Robin Hot Extra</t>
  </si>
  <si>
    <t>Preliv jagoda 1000g</t>
  </si>
  <si>
    <t>Pekoča omaka Tabasco rdečaa 150ml</t>
  </si>
  <si>
    <t>Leča 400g</t>
  </si>
  <si>
    <t>Pašteta ribja 50g  Delamaris turistična enakovredno)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</si>
</sst>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Border="1" applyProtection="1"/>
    <xf numFmtId="0" fontId="5" fillId="0" borderId="0" xfId="0" applyFont="1"/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/>
    <xf numFmtId="3" fontId="6" fillId="2" borderId="2" xfId="0" applyNumberFormat="1" applyFont="1" applyFill="1" applyBorder="1"/>
    <xf numFmtId="4" fontId="6" fillId="0" borderId="2" xfId="0" applyNumberFormat="1" applyFont="1" applyBorder="1" applyProtection="1">
      <protection locked="0"/>
    </xf>
    <xf numFmtId="4" fontId="6" fillId="2" borderId="2" xfId="0" applyNumberFormat="1" applyFont="1" applyFill="1" applyBorder="1" applyProtection="1"/>
    <xf numFmtId="0" fontId="6" fillId="2" borderId="1" xfId="0" applyFont="1" applyFill="1" applyBorder="1"/>
    <xf numFmtId="4" fontId="6" fillId="0" borderId="1" xfId="0" applyNumberFormat="1" applyFont="1" applyBorder="1" applyProtection="1">
      <protection locked="0"/>
    </xf>
    <xf numFmtId="4" fontId="6" fillId="2" borderId="1" xfId="0" applyNumberFormat="1" applyFont="1" applyFill="1" applyBorder="1" applyProtection="1"/>
    <xf numFmtId="3" fontId="6" fillId="2" borderId="1" xfId="0" applyNumberFormat="1" applyFont="1" applyFill="1" applyBorder="1"/>
    <xf numFmtId="164" fontId="6" fillId="0" borderId="2" xfId="0" applyNumberFormat="1" applyFont="1" applyBorder="1" applyProtection="1">
      <protection locked="0"/>
    </xf>
    <xf numFmtId="0" fontId="6" fillId="0" borderId="1" xfId="0" applyFont="1" applyBorder="1"/>
    <xf numFmtId="0" fontId="6" fillId="0" borderId="1" xfId="0" applyFont="1" applyBorder="1" applyProtection="1">
      <protection locked="0"/>
    </xf>
    <xf numFmtId="4" fontId="6" fillId="3" borderId="1" xfId="0" applyNumberFormat="1" applyFont="1" applyFill="1" applyBorder="1" applyProtection="1"/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0" xfId="0" applyFont="1"/>
    <xf numFmtId="0" fontId="7" fillId="0" borderId="0" xfId="0" applyFont="1" applyBorder="1" applyProtection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Protection="1">
      <protection locked="0"/>
    </xf>
    <xf numFmtId="0" fontId="8" fillId="0" borderId="0" xfId="0" applyFont="1" applyBorder="1" applyProtection="1"/>
    <xf numFmtId="0" fontId="9" fillId="0" borderId="0" xfId="0" applyFont="1" applyBorder="1" applyProtection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5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9" fillId="0" borderId="0" xfId="0" applyFont="1"/>
    <xf numFmtId="0" fontId="6" fillId="2" borderId="0" xfId="0" applyFont="1" applyFill="1" applyBorder="1"/>
    <xf numFmtId="0" fontId="6" fillId="2" borderId="1" xfId="0" applyFont="1" applyFill="1" applyBorder="1" applyProtection="1">
      <protection locked="0"/>
    </xf>
    <xf numFmtId="0" fontId="6" fillId="0" borderId="4" xfId="0" applyFont="1" applyBorder="1"/>
    <xf numFmtId="4" fontId="6" fillId="3" borderId="1" xfId="0" applyNumberFormat="1" applyFont="1" applyFill="1" applyBorder="1" applyProtection="1">
      <protection locked="0"/>
    </xf>
    <xf numFmtId="4" fontId="6" fillId="3" borderId="1" xfId="0" applyNumberFormat="1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7" fillId="0" borderId="0" xfId="0" applyNumberFormat="1" applyFont="1" applyBorder="1" applyProtection="1"/>
    <xf numFmtId="0" fontId="10" fillId="0" borderId="0" xfId="0" applyFont="1"/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/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view="pageBreakPreview" topLeftCell="B58" zoomScale="85" zoomScaleNormal="85" zoomScaleSheetLayoutView="85" workbookViewId="0">
      <selection activeCell="J103" sqref="J103"/>
    </sheetView>
  </sheetViews>
  <sheetFormatPr defaultColWidth="9.140625" defaultRowHeight="15.75" x14ac:dyDescent="0.25"/>
  <cols>
    <col min="1" max="1" width="1.5703125" style="28" customWidth="1"/>
    <col min="2" max="2" width="11.140625" style="28" customWidth="1"/>
    <col min="3" max="3" width="10" style="28" customWidth="1"/>
    <col min="4" max="4" width="44" style="28" customWidth="1"/>
    <col min="5" max="5" width="9.28515625" style="31" customWidth="1"/>
    <col min="6" max="6" width="10" style="28" customWidth="1"/>
    <col min="7" max="8" width="15.42578125" style="28" customWidth="1"/>
    <col min="9" max="9" width="13.85546875" style="30" customWidth="1"/>
    <col min="10" max="10" width="16.140625" style="30" customWidth="1"/>
    <col min="11" max="11" width="17.140625" style="28" customWidth="1"/>
    <col min="12" max="12" width="0.140625" style="28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8" t="s">
        <v>701</v>
      </c>
      <c r="K4" s="30" t="s">
        <v>0</v>
      </c>
    </row>
    <row r="6" spans="2:12" x14ac:dyDescent="0.25">
      <c r="E6" s="32" t="s">
        <v>11</v>
      </c>
    </row>
    <row r="8" spans="2:12" x14ac:dyDescent="0.25">
      <c r="D8" s="8" t="s">
        <v>702</v>
      </c>
    </row>
    <row r="10" spans="2:12" x14ac:dyDescent="0.25">
      <c r="D10" s="8" t="s">
        <v>643</v>
      </c>
    </row>
    <row r="12" spans="2:12" ht="68.25" customHeight="1" thickBot="1" x14ac:dyDescent="0.3">
      <c r="B12" s="60" t="s">
        <v>706</v>
      </c>
      <c r="C12" s="61" t="s">
        <v>648</v>
      </c>
      <c r="D12" s="62" t="s">
        <v>1</v>
      </c>
      <c r="E12" s="63" t="s">
        <v>639</v>
      </c>
      <c r="F12" s="62" t="s">
        <v>705</v>
      </c>
      <c r="G12" s="62" t="s">
        <v>641</v>
      </c>
      <c r="H12" s="62" t="s">
        <v>159</v>
      </c>
      <c r="I12" s="64" t="s">
        <v>638</v>
      </c>
      <c r="J12" s="65" t="s">
        <v>160</v>
      </c>
      <c r="K12" s="62" t="s">
        <v>161</v>
      </c>
      <c r="L12" s="66"/>
    </row>
    <row r="13" spans="2:12" x14ac:dyDescent="0.25">
      <c r="B13" s="13">
        <v>1</v>
      </c>
      <c r="C13" s="44"/>
      <c r="D13" s="13" t="s">
        <v>18</v>
      </c>
      <c r="E13" s="25" t="s">
        <v>8</v>
      </c>
      <c r="F13" s="14">
        <v>1500</v>
      </c>
      <c r="G13" s="15"/>
      <c r="H13" s="15"/>
      <c r="I13" s="16">
        <f>G13*(H13/100+1)</f>
        <v>0</v>
      </c>
      <c r="J13" s="16">
        <f>+G13*F13</f>
        <v>0</v>
      </c>
      <c r="K13" s="16">
        <f t="shared" ref="K13:K22" si="0">+F13*I13</f>
        <v>0</v>
      </c>
      <c r="L13" s="39"/>
    </row>
    <row r="14" spans="2:12" x14ac:dyDescent="0.25">
      <c r="B14" s="13">
        <f>B13+1</f>
        <v>2</v>
      </c>
      <c r="C14" s="44"/>
      <c r="D14" s="17" t="s">
        <v>30</v>
      </c>
      <c r="E14" s="26" t="s">
        <v>8</v>
      </c>
      <c r="F14" s="17">
        <v>400</v>
      </c>
      <c r="G14" s="18"/>
      <c r="H14" s="18"/>
      <c r="I14" s="19">
        <f t="shared" ref="I14:I73" si="1">G14*(H14/100+1)</f>
        <v>0</v>
      </c>
      <c r="J14" s="19">
        <f t="shared" ref="J14:J73" si="2">+G14*F14</f>
        <v>0</v>
      </c>
      <c r="K14" s="19">
        <f t="shared" si="0"/>
        <v>0</v>
      </c>
      <c r="L14" s="39"/>
    </row>
    <row r="15" spans="2:12" x14ac:dyDescent="0.25">
      <c r="B15" s="13">
        <f>B14+1</f>
        <v>3</v>
      </c>
      <c r="C15" s="44"/>
      <c r="D15" s="17" t="s">
        <v>31</v>
      </c>
      <c r="E15" s="26" t="s">
        <v>8</v>
      </c>
      <c r="F15" s="17">
        <v>80</v>
      </c>
      <c r="G15" s="18"/>
      <c r="H15" s="18"/>
      <c r="I15" s="19">
        <f t="shared" si="1"/>
        <v>0</v>
      </c>
      <c r="J15" s="19">
        <f t="shared" si="2"/>
        <v>0</v>
      </c>
      <c r="K15" s="19">
        <f t="shared" si="0"/>
        <v>0</v>
      </c>
      <c r="L15" s="39"/>
    </row>
    <row r="16" spans="2:12" x14ac:dyDescent="0.25">
      <c r="B16" s="13">
        <f>B15+1</f>
        <v>4</v>
      </c>
      <c r="C16" s="44"/>
      <c r="D16" s="17" t="s">
        <v>78</v>
      </c>
      <c r="E16" s="26" t="s">
        <v>8</v>
      </c>
      <c r="F16" s="17">
        <v>100</v>
      </c>
      <c r="G16" s="18"/>
      <c r="H16" s="18"/>
      <c r="I16" s="19">
        <f t="shared" si="1"/>
        <v>0</v>
      </c>
      <c r="J16" s="19">
        <f t="shared" si="2"/>
        <v>0</v>
      </c>
      <c r="K16" s="19">
        <f t="shared" si="0"/>
        <v>0</v>
      </c>
      <c r="L16" s="39"/>
    </row>
    <row r="17" spans="2:12" x14ac:dyDescent="0.25">
      <c r="B17" s="13">
        <f t="shared" ref="B17:B80" si="3">B16+1</f>
        <v>5</v>
      </c>
      <c r="C17" s="44"/>
      <c r="D17" s="17" t="s">
        <v>134</v>
      </c>
      <c r="E17" s="26" t="s">
        <v>8</v>
      </c>
      <c r="F17" s="20">
        <v>700</v>
      </c>
      <c r="G17" s="18"/>
      <c r="H17" s="18"/>
      <c r="I17" s="19">
        <f t="shared" si="1"/>
        <v>0</v>
      </c>
      <c r="J17" s="19">
        <f t="shared" si="2"/>
        <v>0</v>
      </c>
      <c r="K17" s="19">
        <f t="shared" si="0"/>
        <v>0</v>
      </c>
      <c r="L17" s="39"/>
    </row>
    <row r="18" spans="2:12" x14ac:dyDescent="0.25">
      <c r="B18" s="13">
        <f t="shared" si="3"/>
        <v>6</v>
      </c>
      <c r="C18" s="44"/>
      <c r="D18" s="17" t="s">
        <v>135</v>
      </c>
      <c r="E18" s="26" t="s">
        <v>8</v>
      </c>
      <c r="F18" s="20">
        <v>2300</v>
      </c>
      <c r="G18" s="18"/>
      <c r="H18" s="18"/>
      <c r="I18" s="19">
        <f t="shared" si="1"/>
        <v>0</v>
      </c>
      <c r="J18" s="19">
        <f t="shared" si="2"/>
        <v>0</v>
      </c>
      <c r="K18" s="19">
        <f t="shared" si="0"/>
        <v>0</v>
      </c>
      <c r="L18" s="39"/>
    </row>
    <row r="19" spans="2:12" x14ac:dyDescent="0.25">
      <c r="B19" s="13">
        <f t="shared" si="3"/>
        <v>7</v>
      </c>
      <c r="C19" s="44"/>
      <c r="D19" s="17" t="s">
        <v>19</v>
      </c>
      <c r="E19" s="26" t="s">
        <v>8</v>
      </c>
      <c r="F19" s="17">
        <v>1170</v>
      </c>
      <c r="G19" s="18"/>
      <c r="H19" s="18"/>
      <c r="I19" s="19">
        <f t="shared" si="1"/>
        <v>0</v>
      </c>
      <c r="J19" s="19">
        <f t="shared" si="2"/>
        <v>0</v>
      </c>
      <c r="K19" s="19">
        <f t="shared" si="0"/>
        <v>0</v>
      </c>
      <c r="L19" s="39"/>
    </row>
    <row r="20" spans="2:12" x14ac:dyDescent="0.25">
      <c r="B20" s="13">
        <f t="shared" si="3"/>
        <v>8</v>
      </c>
      <c r="C20" s="44"/>
      <c r="D20" s="17" t="s">
        <v>27</v>
      </c>
      <c r="E20" s="26" t="s">
        <v>8</v>
      </c>
      <c r="F20" s="20">
        <v>315</v>
      </c>
      <c r="G20" s="18"/>
      <c r="H20" s="18"/>
      <c r="I20" s="19">
        <f t="shared" si="1"/>
        <v>0</v>
      </c>
      <c r="J20" s="19">
        <f t="shared" si="2"/>
        <v>0</v>
      </c>
      <c r="K20" s="19">
        <f t="shared" si="0"/>
        <v>0</v>
      </c>
      <c r="L20" s="39"/>
    </row>
    <row r="21" spans="2:12" x14ac:dyDescent="0.25">
      <c r="B21" s="13">
        <f t="shared" si="3"/>
        <v>9</v>
      </c>
      <c r="C21" s="44"/>
      <c r="D21" s="17" t="s">
        <v>136</v>
      </c>
      <c r="E21" s="26" t="s">
        <v>8</v>
      </c>
      <c r="F21" s="20">
        <v>560</v>
      </c>
      <c r="G21" s="18"/>
      <c r="H21" s="18"/>
      <c r="I21" s="19">
        <f t="shared" si="1"/>
        <v>0</v>
      </c>
      <c r="J21" s="19">
        <f t="shared" si="2"/>
        <v>0</v>
      </c>
      <c r="K21" s="19">
        <f t="shared" si="0"/>
        <v>0</v>
      </c>
      <c r="L21" s="39"/>
    </row>
    <row r="22" spans="2:12" x14ac:dyDescent="0.25">
      <c r="B22" s="13">
        <f t="shared" si="3"/>
        <v>10</v>
      </c>
      <c r="C22" s="44"/>
      <c r="D22" s="17" t="s">
        <v>137</v>
      </c>
      <c r="E22" s="26" t="s">
        <v>8</v>
      </c>
      <c r="F22" s="17">
        <v>40</v>
      </c>
      <c r="G22" s="18"/>
      <c r="H22" s="18"/>
      <c r="I22" s="19">
        <f t="shared" si="1"/>
        <v>0</v>
      </c>
      <c r="J22" s="19">
        <f t="shared" si="2"/>
        <v>0</v>
      </c>
      <c r="K22" s="19">
        <f t="shared" si="0"/>
        <v>0</v>
      </c>
      <c r="L22" s="39"/>
    </row>
    <row r="23" spans="2:12" x14ac:dyDescent="0.25">
      <c r="B23" s="13">
        <f t="shared" si="3"/>
        <v>11</v>
      </c>
      <c r="C23" s="44"/>
      <c r="D23" s="17" t="s">
        <v>79</v>
      </c>
      <c r="E23" s="26" t="s">
        <v>8</v>
      </c>
      <c r="F23" s="17">
        <v>690</v>
      </c>
      <c r="G23" s="18"/>
      <c r="H23" s="18"/>
      <c r="I23" s="19">
        <f t="shared" si="1"/>
        <v>0</v>
      </c>
      <c r="J23" s="19">
        <f t="shared" si="2"/>
        <v>0</v>
      </c>
      <c r="K23" s="19">
        <f t="shared" ref="K23:K41" si="4">+F23*I23</f>
        <v>0</v>
      </c>
      <c r="L23" s="39"/>
    </row>
    <row r="24" spans="2:12" x14ac:dyDescent="0.25">
      <c r="B24" s="13">
        <f t="shared" si="3"/>
        <v>12</v>
      </c>
      <c r="C24" s="44"/>
      <c r="D24" s="17" t="s">
        <v>29</v>
      </c>
      <c r="E24" s="26" t="s">
        <v>8</v>
      </c>
      <c r="F24" s="17">
        <v>80</v>
      </c>
      <c r="G24" s="18"/>
      <c r="H24" s="18"/>
      <c r="I24" s="19">
        <f t="shared" si="1"/>
        <v>0</v>
      </c>
      <c r="J24" s="19">
        <f t="shared" si="2"/>
        <v>0</v>
      </c>
      <c r="K24" s="19">
        <f t="shared" si="4"/>
        <v>0</v>
      </c>
      <c r="L24" s="39"/>
    </row>
    <row r="25" spans="2:12" x14ac:dyDescent="0.25">
      <c r="B25" s="13">
        <f t="shared" si="3"/>
        <v>13</v>
      </c>
      <c r="C25" s="44"/>
      <c r="D25" s="17" t="s">
        <v>32</v>
      </c>
      <c r="E25" s="26" t="s">
        <v>8</v>
      </c>
      <c r="F25" s="17">
        <v>170</v>
      </c>
      <c r="G25" s="18"/>
      <c r="H25" s="18"/>
      <c r="I25" s="19">
        <f t="shared" si="1"/>
        <v>0</v>
      </c>
      <c r="J25" s="19">
        <f t="shared" si="2"/>
        <v>0</v>
      </c>
      <c r="K25" s="19">
        <f t="shared" si="4"/>
        <v>0</v>
      </c>
      <c r="L25" s="39"/>
    </row>
    <row r="26" spans="2:12" x14ac:dyDescent="0.25">
      <c r="B26" s="13">
        <f t="shared" si="3"/>
        <v>14</v>
      </c>
      <c r="C26" s="44"/>
      <c r="D26" s="17" t="s">
        <v>36</v>
      </c>
      <c r="E26" s="26" t="s">
        <v>8</v>
      </c>
      <c r="F26" s="17">
        <v>130</v>
      </c>
      <c r="G26" s="18"/>
      <c r="H26" s="18"/>
      <c r="I26" s="19">
        <f t="shared" si="1"/>
        <v>0</v>
      </c>
      <c r="J26" s="19">
        <f t="shared" si="2"/>
        <v>0</v>
      </c>
      <c r="K26" s="19">
        <f t="shared" si="4"/>
        <v>0</v>
      </c>
      <c r="L26" s="39"/>
    </row>
    <row r="27" spans="2:12" x14ac:dyDescent="0.25">
      <c r="B27" s="13">
        <f t="shared" si="3"/>
        <v>15</v>
      </c>
      <c r="C27" s="44"/>
      <c r="D27" s="17" t="s">
        <v>80</v>
      </c>
      <c r="E27" s="26" t="s">
        <v>8</v>
      </c>
      <c r="F27" s="17">
        <v>350</v>
      </c>
      <c r="G27" s="18"/>
      <c r="H27" s="18"/>
      <c r="I27" s="19">
        <f t="shared" si="1"/>
        <v>0</v>
      </c>
      <c r="J27" s="19">
        <f t="shared" si="2"/>
        <v>0</v>
      </c>
      <c r="K27" s="19">
        <f t="shared" si="4"/>
        <v>0</v>
      </c>
      <c r="L27" s="39"/>
    </row>
    <row r="28" spans="2:12" x14ac:dyDescent="0.25">
      <c r="B28" s="13">
        <f t="shared" si="3"/>
        <v>16</v>
      </c>
      <c r="C28" s="44"/>
      <c r="D28" s="17" t="s">
        <v>33</v>
      </c>
      <c r="E28" s="26" t="s">
        <v>8</v>
      </c>
      <c r="F28" s="17">
        <v>90</v>
      </c>
      <c r="G28" s="18"/>
      <c r="H28" s="18"/>
      <c r="I28" s="19">
        <f t="shared" si="1"/>
        <v>0</v>
      </c>
      <c r="J28" s="19">
        <f t="shared" si="2"/>
        <v>0</v>
      </c>
      <c r="K28" s="19">
        <f t="shared" si="4"/>
        <v>0</v>
      </c>
      <c r="L28" s="39"/>
    </row>
    <row r="29" spans="2:12" x14ac:dyDescent="0.25">
      <c r="B29" s="13">
        <f t="shared" si="3"/>
        <v>17</v>
      </c>
      <c r="C29" s="44"/>
      <c r="D29" s="17" t="s">
        <v>34</v>
      </c>
      <c r="E29" s="26" t="s">
        <v>8</v>
      </c>
      <c r="F29" s="17">
        <v>220</v>
      </c>
      <c r="G29" s="18"/>
      <c r="H29" s="18"/>
      <c r="I29" s="19">
        <f t="shared" si="1"/>
        <v>0</v>
      </c>
      <c r="J29" s="19">
        <f t="shared" si="2"/>
        <v>0</v>
      </c>
      <c r="K29" s="19">
        <f t="shared" si="4"/>
        <v>0</v>
      </c>
      <c r="L29" s="39"/>
    </row>
    <row r="30" spans="2:12" x14ac:dyDescent="0.25">
      <c r="B30" s="13">
        <f t="shared" si="3"/>
        <v>18</v>
      </c>
      <c r="C30" s="44"/>
      <c r="D30" s="17" t="s">
        <v>35</v>
      </c>
      <c r="E30" s="26" t="s">
        <v>8</v>
      </c>
      <c r="F30" s="17">
        <v>170</v>
      </c>
      <c r="G30" s="18"/>
      <c r="H30" s="18"/>
      <c r="I30" s="19">
        <f t="shared" si="1"/>
        <v>0</v>
      </c>
      <c r="J30" s="19">
        <f t="shared" si="2"/>
        <v>0</v>
      </c>
      <c r="K30" s="19">
        <f t="shared" si="4"/>
        <v>0</v>
      </c>
      <c r="L30" s="39"/>
    </row>
    <row r="31" spans="2:12" x14ac:dyDescent="0.25">
      <c r="B31" s="13">
        <f t="shared" si="3"/>
        <v>19</v>
      </c>
      <c r="C31" s="44"/>
      <c r="D31" s="17" t="s">
        <v>26</v>
      </c>
      <c r="E31" s="26" t="s">
        <v>8</v>
      </c>
      <c r="F31" s="17">
        <v>100</v>
      </c>
      <c r="G31" s="18"/>
      <c r="H31" s="18"/>
      <c r="I31" s="19">
        <f t="shared" si="1"/>
        <v>0</v>
      </c>
      <c r="J31" s="19">
        <f t="shared" si="2"/>
        <v>0</v>
      </c>
      <c r="K31" s="19">
        <f t="shared" si="4"/>
        <v>0</v>
      </c>
      <c r="L31" s="39"/>
    </row>
    <row r="32" spans="2:12" x14ac:dyDescent="0.25">
      <c r="B32" s="13">
        <f t="shared" si="3"/>
        <v>20</v>
      </c>
      <c r="C32" s="44"/>
      <c r="D32" s="17" t="s">
        <v>37</v>
      </c>
      <c r="E32" s="26" t="s">
        <v>8</v>
      </c>
      <c r="F32" s="17">
        <v>40</v>
      </c>
      <c r="G32" s="18"/>
      <c r="H32" s="18"/>
      <c r="I32" s="19">
        <f t="shared" si="1"/>
        <v>0</v>
      </c>
      <c r="J32" s="19">
        <f t="shared" si="2"/>
        <v>0</v>
      </c>
      <c r="K32" s="19">
        <f t="shared" si="4"/>
        <v>0</v>
      </c>
      <c r="L32" s="39"/>
    </row>
    <row r="33" spans="2:12" x14ac:dyDescent="0.25">
      <c r="B33" s="13">
        <f t="shared" si="3"/>
        <v>21</v>
      </c>
      <c r="C33" s="44"/>
      <c r="D33" s="17" t="s">
        <v>56</v>
      </c>
      <c r="E33" s="26" t="s">
        <v>8</v>
      </c>
      <c r="F33" s="17">
        <v>10</v>
      </c>
      <c r="G33" s="18"/>
      <c r="H33" s="18"/>
      <c r="I33" s="19">
        <f t="shared" si="1"/>
        <v>0</v>
      </c>
      <c r="J33" s="19">
        <f t="shared" si="2"/>
        <v>0</v>
      </c>
      <c r="K33" s="19">
        <f t="shared" si="4"/>
        <v>0</v>
      </c>
      <c r="L33" s="39"/>
    </row>
    <row r="34" spans="2:12" x14ac:dyDescent="0.25">
      <c r="B34" s="13">
        <f t="shared" si="3"/>
        <v>22</v>
      </c>
      <c r="C34" s="44"/>
      <c r="D34" s="17" t="s">
        <v>57</v>
      </c>
      <c r="E34" s="26" t="s">
        <v>8</v>
      </c>
      <c r="F34" s="17">
        <v>10</v>
      </c>
      <c r="G34" s="18"/>
      <c r="H34" s="18"/>
      <c r="I34" s="19">
        <f t="shared" si="1"/>
        <v>0</v>
      </c>
      <c r="J34" s="19">
        <f t="shared" si="2"/>
        <v>0</v>
      </c>
      <c r="K34" s="19">
        <f t="shared" si="4"/>
        <v>0</v>
      </c>
      <c r="L34" s="39"/>
    </row>
    <row r="35" spans="2:12" x14ac:dyDescent="0.25">
      <c r="B35" s="13">
        <f t="shared" si="3"/>
        <v>23</v>
      </c>
      <c r="C35" s="44"/>
      <c r="D35" s="17" t="s">
        <v>109</v>
      </c>
      <c r="E35" s="26" t="s">
        <v>8</v>
      </c>
      <c r="F35" s="17">
        <v>10</v>
      </c>
      <c r="G35" s="18"/>
      <c r="H35" s="18"/>
      <c r="I35" s="19">
        <f t="shared" si="1"/>
        <v>0</v>
      </c>
      <c r="J35" s="19">
        <f t="shared" si="2"/>
        <v>0</v>
      </c>
      <c r="K35" s="19">
        <f t="shared" si="4"/>
        <v>0</v>
      </c>
      <c r="L35" s="39"/>
    </row>
    <row r="36" spans="2:12" x14ac:dyDescent="0.25">
      <c r="B36" s="13">
        <f t="shared" si="3"/>
        <v>24</v>
      </c>
      <c r="C36" s="44"/>
      <c r="D36" s="17" t="s">
        <v>58</v>
      </c>
      <c r="E36" s="26" t="s">
        <v>8</v>
      </c>
      <c r="F36" s="17">
        <v>10</v>
      </c>
      <c r="G36" s="18"/>
      <c r="H36" s="18"/>
      <c r="I36" s="19">
        <f t="shared" si="1"/>
        <v>0</v>
      </c>
      <c r="J36" s="19">
        <f t="shared" si="2"/>
        <v>0</v>
      </c>
      <c r="K36" s="19">
        <f t="shared" si="4"/>
        <v>0</v>
      </c>
      <c r="L36" s="39"/>
    </row>
    <row r="37" spans="2:12" x14ac:dyDescent="0.25">
      <c r="B37" s="13">
        <f t="shared" si="3"/>
        <v>25</v>
      </c>
      <c r="C37" s="44"/>
      <c r="D37" s="17" t="s">
        <v>59</v>
      </c>
      <c r="E37" s="26" t="s">
        <v>8</v>
      </c>
      <c r="F37" s="17">
        <v>50</v>
      </c>
      <c r="G37" s="18"/>
      <c r="H37" s="18"/>
      <c r="I37" s="19">
        <f t="shared" si="1"/>
        <v>0</v>
      </c>
      <c r="J37" s="19">
        <f t="shared" si="2"/>
        <v>0</v>
      </c>
      <c r="K37" s="19">
        <f t="shared" si="4"/>
        <v>0</v>
      </c>
      <c r="L37" s="39"/>
    </row>
    <row r="38" spans="2:12" x14ac:dyDescent="0.25">
      <c r="B38" s="13">
        <f t="shared" si="3"/>
        <v>26</v>
      </c>
      <c r="C38" s="44"/>
      <c r="D38" s="17" t="s">
        <v>93</v>
      </c>
      <c r="E38" s="26" t="s">
        <v>8</v>
      </c>
      <c r="F38" s="17">
        <v>30</v>
      </c>
      <c r="G38" s="18"/>
      <c r="H38" s="18"/>
      <c r="I38" s="19">
        <f t="shared" si="1"/>
        <v>0</v>
      </c>
      <c r="J38" s="19">
        <f t="shared" si="2"/>
        <v>0</v>
      </c>
      <c r="K38" s="19">
        <f t="shared" si="4"/>
        <v>0</v>
      </c>
      <c r="L38" s="39"/>
    </row>
    <row r="39" spans="2:12" x14ac:dyDescent="0.25">
      <c r="B39" s="13">
        <f t="shared" si="3"/>
        <v>27</v>
      </c>
      <c r="C39" s="44"/>
      <c r="D39" s="17" t="s">
        <v>94</v>
      </c>
      <c r="E39" s="26" t="s">
        <v>8</v>
      </c>
      <c r="F39" s="17">
        <v>75</v>
      </c>
      <c r="G39" s="18"/>
      <c r="H39" s="18"/>
      <c r="I39" s="19">
        <f t="shared" si="1"/>
        <v>0</v>
      </c>
      <c r="J39" s="19">
        <f t="shared" si="2"/>
        <v>0</v>
      </c>
      <c r="K39" s="19">
        <f t="shared" si="4"/>
        <v>0</v>
      </c>
      <c r="L39" s="39"/>
    </row>
    <row r="40" spans="2:12" x14ac:dyDescent="0.25">
      <c r="B40" s="13">
        <f t="shared" si="3"/>
        <v>28</v>
      </c>
      <c r="C40" s="44"/>
      <c r="D40" s="17" t="s">
        <v>95</v>
      </c>
      <c r="E40" s="26" t="s">
        <v>8</v>
      </c>
      <c r="F40" s="17">
        <v>350</v>
      </c>
      <c r="G40" s="18"/>
      <c r="H40" s="18"/>
      <c r="I40" s="19">
        <f t="shared" si="1"/>
        <v>0</v>
      </c>
      <c r="J40" s="19">
        <f t="shared" si="2"/>
        <v>0</v>
      </c>
      <c r="K40" s="19">
        <f t="shared" si="4"/>
        <v>0</v>
      </c>
      <c r="L40" s="39"/>
    </row>
    <row r="41" spans="2:12" x14ac:dyDescent="0.25">
      <c r="B41" s="13">
        <f t="shared" si="3"/>
        <v>29</v>
      </c>
      <c r="C41" s="44"/>
      <c r="D41" s="17" t="s">
        <v>96</v>
      </c>
      <c r="E41" s="26" t="s">
        <v>8</v>
      </c>
      <c r="F41" s="17">
        <v>30</v>
      </c>
      <c r="G41" s="18"/>
      <c r="H41" s="18"/>
      <c r="I41" s="19">
        <f t="shared" si="1"/>
        <v>0</v>
      </c>
      <c r="J41" s="19">
        <f t="shared" si="2"/>
        <v>0</v>
      </c>
      <c r="K41" s="19">
        <f t="shared" si="4"/>
        <v>0</v>
      </c>
      <c r="L41" s="39"/>
    </row>
    <row r="42" spans="2:12" x14ac:dyDescent="0.25">
      <c r="B42" s="13">
        <f t="shared" si="3"/>
        <v>30</v>
      </c>
      <c r="C42" s="44"/>
      <c r="D42" s="17" t="s">
        <v>110</v>
      </c>
      <c r="E42" s="26" t="s">
        <v>8</v>
      </c>
      <c r="F42" s="17">
        <v>15</v>
      </c>
      <c r="G42" s="18"/>
      <c r="H42" s="18"/>
      <c r="I42" s="19">
        <f t="shared" si="1"/>
        <v>0</v>
      </c>
      <c r="J42" s="19">
        <f t="shared" si="2"/>
        <v>0</v>
      </c>
      <c r="K42" s="19">
        <f t="shared" ref="K42:K50" si="5">+F42*I42</f>
        <v>0</v>
      </c>
      <c r="L42" s="39"/>
    </row>
    <row r="43" spans="2:12" x14ac:dyDescent="0.25">
      <c r="B43" s="13">
        <f t="shared" si="3"/>
        <v>31</v>
      </c>
      <c r="C43" s="44"/>
      <c r="D43" s="17" t="s">
        <v>138</v>
      </c>
      <c r="E43" s="26" t="s">
        <v>8</v>
      </c>
      <c r="F43" s="17">
        <v>50</v>
      </c>
      <c r="G43" s="18"/>
      <c r="H43" s="18"/>
      <c r="I43" s="19">
        <f t="shared" si="1"/>
        <v>0</v>
      </c>
      <c r="J43" s="19">
        <f t="shared" si="2"/>
        <v>0</v>
      </c>
      <c r="K43" s="19">
        <f t="shared" si="5"/>
        <v>0</v>
      </c>
      <c r="L43" s="39"/>
    </row>
    <row r="44" spans="2:12" x14ac:dyDescent="0.25">
      <c r="B44" s="13">
        <f t="shared" si="3"/>
        <v>32</v>
      </c>
      <c r="C44" s="44"/>
      <c r="D44" s="17" t="s">
        <v>97</v>
      </c>
      <c r="E44" s="26" t="s">
        <v>8</v>
      </c>
      <c r="F44" s="17">
        <v>250</v>
      </c>
      <c r="G44" s="18"/>
      <c r="H44" s="18"/>
      <c r="I44" s="19">
        <f t="shared" si="1"/>
        <v>0</v>
      </c>
      <c r="J44" s="19">
        <f t="shared" si="2"/>
        <v>0</v>
      </c>
      <c r="K44" s="19">
        <f t="shared" si="5"/>
        <v>0</v>
      </c>
      <c r="L44" s="39"/>
    </row>
    <row r="45" spans="2:12" x14ac:dyDescent="0.25">
      <c r="B45" s="13">
        <f t="shared" si="3"/>
        <v>33</v>
      </c>
      <c r="C45" s="44"/>
      <c r="D45" s="17" t="s">
        <v>108</v>
      </c>
      <c r="E45" s="26" t="s">
        <v>8</v>
      </c>
      <c r="F45" s="17">
        <v>10</v>
      </c>
      <c r="G45" s="18"/>
      <c r="H45" s="18"/>
      <c r="I45" s="19">
        <f t="shared" si="1"/>
        <v>0</v>
      </c>
      <c r="J45" s="19">
        <f t="shared" si="2"/>
        <v>0</v>
      </c>
      <c r="K45" s="19">
        <f t="shared" si="5"/>
        <v>0</v>
      </c>
      <c r="L45" s="39"/>
    </row>
    <row r="46" spans="2:12" x14ac:dyDescent="0.25">
      <c r="B46" s="13">
        <f t="shared" si="3"/>
        <v>34</v>
      </c>
      <c r="C46" s="44"/>
      <c r="D46" s="17" t="s">
        <v>139</v>
      </c>
      <c r="E46" s="26" t="s">
        <v>8</v>
      </c>
      <c r="F46" s="17">
        <v>20</v>
      </c>
      <c r="G46" s="18"/>
      <c r="H46" s="18"/>
      <c r="I46" s="19">
        <f t="shared" si="1"/>
        <v>0</v>
      </c>
      <c r="J46" s="19">
        <f t="shared" si="2"/>
        <v>0</v>
      </c>
      <c r="K46" s="19">
        <f t="shared" si="5"/>
        <v>0</v>
      </c>
      <c r="L46" s="39"/>
    </row>
    <row r="47" spans="2:12" x14ac:dyDescent="0.25">
      <c r="B47" s="13">
        <f t="shared" si="3"/>
        <v>35</v>
      </c>
      <c r="C47" s="44"/>
      <c r="D47" s="17" t="s">
        <v>140</v>
      </c>
      <c r="E47" s="26" t="s">
        <v>8</v>
      </c>
      <c r="F47" s="17">
        <v>10</v>
      </c>
      <c r="G47" s="18"/>
      <c r="H47" s="18"/>
      <c r="I47" s="19">
        <f t="shared" si="1"/>
        <v>0</v>
      </c>
      <c r="J47" s="19">
        <f t="shared" si="2"/>
        <v>0</v>
      </c>
      <c r="K47" s="19">
        <f t="shared" si="5"/>
        <v>0</v>
      </c>
      <c r="L47" s="39"/>
    </row>
    <row r="48" spans="2:12" x14ac:dyDescent="0.25">
      <c r="B48" s="13">
        <f t="shared" si="3"/>
        <v>36</v>
      </c>
      <c r="C48" s="44"/>
      <c r="D48" s="17" t="s">
        <v>141</v>
      </c>
      <c r="E48" s="26" t="s">
        <v>8</v>
      </c>
      <c r="F48" s="17">
        <v>10</v>
      </c>
      <c r="G48" s="18"/>
      <c r="H48" s="18"/>
      <c r="I48" s="19">
        <f t="shared" si="1"/>
        <v>0</v>
      </c>
      <c r="J48" s="19">
        <f t="shared" si="2"/>
        <v>0</v>
      </c>
      <c r="K48" s="19">
        <f t="shared" si="5"/>
        <v>0</v>
      </c>
      <c r="L48" s="39"/>
    </row>
    <row r="49" spans="2:12" x14ac:dyDescent="0.25">
      <c r="B49" s="13">
        <f t="shared" si="3"/>
        <v>37</v>
      </c>
      <c r="C49" s="44"/>
      <c r="D49" s="17" t="s">
        <v>142</v>
      </c>
      <c r="E49" s="26" t="s">
        <v>8</v>
      </c>
      <c r="F49" s="17">
        <v>60</v>
      </c>
      <c r="G49" s="18"/>
      <c r="H49" s="18"/>
      <c r="I49" s="19">
        <f t="shared" si="1"/>
        <v>0</v>
      </c>
      <c r="J49" s="19">
        <f t="shared" si="2"/>
        <v>0</v>
      </c>
      <c r="K49" s="19">
        <f t="shared" si="5"/>
        <v>0</v>
      </c>
      <c r="L49" s="39"/>
    </row>
    <row r="50" spans="2:12" x14ac:dyDescent="0.25">
      <c r="B50" s="13">
        <f t="shared" si="3"/>
        <v>38</v>
      </c>
      <c r="C50" s="44"/>
      <c r="D50" s="17" t="s">
        <v>154</v>
      </c>
      <c r="E50" s="26" t="s">
        <v>8</v>
      </c>
      <c r="F50" s="17">
        <v>20</v>
      </c>
      <c r="G50" s="18"/>
      <c r="H50" s="18"/>
      <c r="I50" s="19">
        <f t="shared" si="1"/>
        <v>0</v>
      </c>
      <c r="J50" s="19">
        <f t="shared" si="2"/>
        <v>0</v>
      </c>
      <c r="K50" s="19">
        <f t="shared" si="5"/>
        <v>0</v>
      </c>
      <c r="L50" s="39"/>
    </row>
    <row r="51" spans="2:12" x14ac:dyDescent="0.25">
      <c r="B51" s="13">
        <f t="shared" si="3"/>
        <v>39</v>
      </c>
      <c r="C51" s="44"/>
      <c r="D51" s="13" t="s">
        <v>38</v>
      </c>
      <c r="E51" s="25" t="s">
        <v>8</v>
      </c>
      <c r="F51" s="14">
        <v>1580</v>
      </c>
      <c r="G51" s="21"/>
      <c r="H51" s="21"/>
      <c r="I51" s="19">
        <f t="shared" si="1"/>
        <v>0</v>
      </c>
      <c r="J51" s="19">
        <f t="shared" si="2"/>
        <v>0</v>
      </c>
      <c r="K51" s="19">
        <f>+F51*I51</f>
        <v>0</v>
      </c>
      <c r="L51" s="39"/>
    </row>
    <row r="52" spans="2:12" x14ac:dyDescent="0.25">
      <c r="B52" s="13">
        <f t="shared" si="3"/>
        <v>40</v>
      </c>
      <c r="C52" s="44"/>
      <c r="D52" s="13" t="s">
        <v>39</v>
      </c>
      <c r="E52" s="26" t="s">
        <v>8</v>
      </c>
      <c r="F52" s="20">
        <v>120</v>
      </c>
      <c r="G52" s="21"/>
      <c r="H52" s="21"/>
      <c r="I52" s="19">
        <f t="shared" si="1"/>
        <v>0</v>
      </c>
      <c r="J52" s="19">
        <f t="shared" si="2"/>
        <v>0</v>
      </c>
      <c r="K52" s="19">
        <f t="shared" ref="K52:K69" si="6">+F52*I52</f>
        <v>0</v>
      </c>
      <c r="L52" s="39"/>
    </row>
    <row r="53" spans="2:12" x14ac:dyDescent="0.25">
      <c r="B53" s="13">
        <f t="shared" si="3"/>
        <v>41</v>
      </c>
      <c r="C53" s="44"/>
      <c r="D53" s="17" t="s">
        <v>3</v>
      </c>
      <c r="E53" s="26" t="s">
        <v>8</v>
      </c>
      <c r="F53" s="20">
        <v>750</v>
      </c>
      <c r="G53" s="21"/>
      <c r="H53" s="21"/>
      <c r="I53" s="19">
        <f t="shared" si="1"/>
        <v>0</v>
      </c>
      <c r="J53" s="19">
        <f t="shared" si="2"/>
        <v>0</v>
      </c>
      <c r="K53" s="19">
        <f t="shared" si="6"/>
        <v>0</v>
      </c>
      <c r="L53" s="39"/>
    </row>
    <row r="54" spans="2:12" x14ac:dyDescent="0.25">
      <c r="B54" s="13">
        <f t="shared" si="3"/>
        <v>42</v>
      </c>
      <c r="C54" s="44"/>
      <c r="D54" s="17" t="s">
        <v>40</v>
      </c>
      <c r="E54" s="26" t="s">
        <v>8</v>
      </c>
      <c r="F54" s="20">
        <v>570</v>
      </c>
      <c r="G54" s="21"/>
      <c r="H54" s="21"/>
      <c r="I54" s="19">
        <f t="shared" si="1"/>
        <v>0</v>
      </c>
      <c r="J54" s="19">
        <f t="shared" si="2"/>
        <v>0</v>
      </c>
      <c r="K54" s="19">
        <f t="shared" si="6"/>
        <v>0</v>
      </c>
      <c r="L54" s="39"/>
    </row>
    <row r="55" spans="2:12" x14ac:dyDescent="0.25">
      <c r="B55" s="13">
        <f t="shared" si="3"/>
        <v>43</v>
      </c>
      <c r="C55" s="44"/>
      <c r="D55" s="17" t="s">
        <v>41</v>
      </c>
      <c r="E55" s="26" t="s">
        <v>8</v>
      </c>
      <c r="F55" s="20">
        <v>65</v>
      </c>
      <c r="G55" s="21"/>
      <c r="H55" s="21"/>
      <c r="I55" s="19">
        <f t="shared" si="1"/>
        <v>0</v>
      </c>
      <c r="J55" s="19">
        <f t="shared" si="2"/>
        <v>0</v>
      </c>
      <c r="K55" s="19">
        <f t="shared" si="6"/>
        <v>0</v>
      </c>
      <c r="L55" s="39"/>
    </row>
    <row r="56" spans="2:12" x14ac:dyDescent="0.25">
      <c r="B56" s="13">
        <f t="shared" si="3"/>
        <v>44</v>
      </c>
      <c r="C56" s="44"/>
      <c r="D56" s="17" t="s">
        <v>28</v>
      </c>
      <c r="E56" s="26" t="s">
        <v>8</v>
      </c>
      <c r="F56" s="20">
        <v>600</v>
      </c>
      <c r="G56" s="21"/>
      <c r="H56" s="21"/>
      <c r="I56" s="19">
        <f t="shared" si="1"/>
        <v>0</v>
      </c>
      <c r="J56" s="19">
        <f t="shared" si="2"/>
        <v>0</v>
      </c>
      <c r="K56" s="19">
        <f t="shared" si="6"/>
        <v>0</v>
      </c>
      <c r="L56" s="39"/>
    </row>
    <row r="57" spans="2:12" x14ac:dyDescent="0.25">
      <c r="B57" s="13">
        <f t="shared" si="3"/>
        <v>45</v>
      </c>
      <c r="C57" s="44"/>
      <c r="D57" s="17" t="s">
        <v>42</v>
      </c>
      <c r="E57" s="26" t="s">
        <v>8</v>
      </c>
      <c r="F57" s="20">
        <v>190</v>
      </c>
      <c r="G57" s="21"/>
      <c r="H57" s="21"/>
      <c r="I57" s="19">
        <f t="shared" si="1"/>
        <v>0</v>
      </c>
      <c r="J57" s="19">
        <f t="shared" si="2"/>
        <v>0</v>
      </c>
      <c r="K57" s="19">
        <f t="shared" si="6"/>
        <v>0</v>
      </c>
      <c r="L57" s="39"/>
    </row>
    <row r="58" spans="2:12" x14ac:dyDescent="0.25">
      <c r="B58" s="13">
        <f t="shared" si="3"/>
        <v>46</v>
      </c>
      <c r="C58" s="44"/>
      <c r="D58" s="17" t="s">
        <v>43</v>
      </c>
      <c r="E58" s="26" t="s">
        <v>8</v>
      </c>
      <c r="F58" s="20">
        <v>1340</v>
      </c>
      <c r="G58" s="21"/>
      <c r="H58" s="21"/>
      <c r="I58" s="19">
        <f t="shared" si="1"/>
        <v>0</v>
      </c>
      <c r="J58" s="19">
        <f t="shared" si="2"/>
        <v>0</v>
      </c>
      <c r="K58" s="19">
        <f t="shared" si="6"/>
        <v>0</v>
      </c>
      <c r="L58" s="39"/>
    </row>
    <row r="59" spans="2:12" x14ac:dyDescent="0.25">
      <c r="B59" s="13">
        <f t="shared" si="3"/>
        <v>47</v>
      </c>
      <c r="C59" s="44"/>
      <c r="D59" s="17" t="s">
        <v>2</v>
      </c>
      <c r="E59" s="26" t="s">
        <v>8</v>
      </c>
      <c r="F59" s="20">
        <v>2480</v>
      </c>
      <c r="G59" s="21"/>
      <c r="H59" s="21"/>
      <c r="I59" s="19">
        <f t="shared" si="1"/>
        <v>0</v>
      </c>
      <c r="J59" s="19">
        <f t="shared" si="2"/>
        <v>0</v>
      </c>
      <c r="K59" s="19">
        <f t="shared" si="6"/>
        <v>0</v>
      </c>
      <c r="L59" s="39"/>
    </row>
    <row r="60" spans="2:12" x14ac:dyDescent="0.25">
      <c r="B60" s="13">
        <f t="shared" si="3"/>
        <v>48</v>
      </c>
      <c r="C60" s="44"/>
      <c r="D60" s="17" t="s">
        <v>20</v>
      </c>
      <c r="E60" s="26" t="s">
        <v>8</v>
      </c>
      <c r="F60" s="20">
        <v>120</v>
      </c>
      <c r="G60" s="21"/>
      <c r="H60" s="21"/>
      <c r="I60" s="19">
        <f t="shared" si="1"/>
        <v>0</v>
      </c>
      <c r="J60" s="19">
        <f t="shared" si="2"/>
        <v>0</v>
      </c>
      <c r="K60" s="19">
        <f t="shared" si="6"/>
        <v>0</v>
      </c>
      <c r="L60" s="39"/>
    </row>
    <row r="61" spans="2:12" x14ac:dyDescent="0.25">
      <c r="B61" s="13">
        <f t="shared" si="3"/>
        <v>49</v>
      </c>
      <c r="C61" s="44"/>
      <c r="D61" s="17" t="s">
        <v>45</v>
      </c>
      <c r="E61" s="26" t="s">
        <v>8</v>
      </c>
      <c r="F61" s="20">
        <v>570</v>
      </c>
      <c r="G61" s="21"/>
      <c r="H61" s="21"/>
      <c r="I61" s="19">
        <f t="shared" si="1"/>
        <v>0</v>
      </c>
      <c r="J61" s="19">
        <f t="shared" si="2"/>
        <v>0</v>
      </c>
      <c r="K61" s="19">
        <f t="shared" si="6"/>
        <v>0</v>
      </c>
      <c r="L61" s="39"/>
    </row>
    <row r="62" spans="2:12" x14ac:dyDescent="0.25">
      <c r="B62" s="13">
        <f t="shared" si="3"/>
        <v>50</v>
      </c>
      <c r="C62" s="44"/>
      <c r="D62" s="17" t="s">
        <v>46</v>
      </c>
      <c r="E62" s="26" t="s">
        <v>8</v>
      </c>
      <c r="F62" s="20">
        <v>320</v>
      </c>
      <c r="G62" s="21"/>
      <c r="H62" s="21"/>
      <c r="I62" s="19">
        <f t="shared" si="1"/>
        <v>0</v>
      </c>
      <c r="J62" s="19">
        <f t="shared" si="2"/>
        <v>0</v>
      </c>
      <c r="K62" s="19">
        <f t="shared" si="6"/>
        <v>0</v>
      </c>
      <c r="L62" s="39"/>
    </row>
    <row r="63" spans="2:12" x14ac:dyDescent="0.25">
      <c r="B63" s="13">
        <f t="shared" si="3"/>
        <v>51</v>
      </c>
      <c r="C63" s="44"/>
      <c r="D63" s="17" t="s">
        <v>105</v>
      </c>
      <c r="E63" s="26" t="s">
        <v>8</v>
      </c>
      <c r="F63" s="20">
        <v>238</v>
      </c>
      <c r="G63" s="21"/>
      <c r="H63" s="21"/>
      <c r="I63" s="19">
        <f t="shared" si="1"/>
        <v>0</v>
      </c>
      <c r="J63" s="19">
        <f t="shared" si="2"/>
        <v>0</v>
      </c>
      <c r="K63" s="19">
        <f t="shared" si="6"/>
        <v>0</v>
      </c>
      <c r="L63" s="39"/>
    </row>
    <row r="64" spans="2:12" x14ac:dyDescent="0.25">
      <c r="B64" s="13">
        <f t="shared" si="3"/>
        <v>52</v>
      </c>
      <c r="C64" s="44"/>
      <c r="D64" s="17" t="s">
        <v>5</v>
      </c>
      <c r="E64" s="26" t="s">
        <v>8</v>
      </c>
      <c r="F64" s="20">
        <v>150</v>
      </c>
      <c r="G64" s="21"/>
      <c r="H64" s="21"/>
      <c r="I64" s="19">
        <f t="shared" si="1"/>
        <v>0</v>
      </c>
      <c r="J64" s="19">
        <f t="shared" si="2"/>
        <v>0</v>
      </c>
      <c r="K64" s="19">
        <f t="shared" si="6"/>
        <v>0</v>
      </c>
      <c r="L64" s="39"/>
    </row>
    <row r="65" spans="2:12" x14ac:dyDescent="0.25">
      <c r="B65" s="13">
        <f t="shared" si="3"/>
        <v>53</v>
      </c>
      <c r="C65" s="44"/>
      <c r="D65" s="17" t="s">
        <v>21</v>
      </c>
      <c r="E65" s="26" t="s">
        <v>8</v>
      </c>
      <c r="F65" s="20">
        <v>400</v>
      </c>
      <c r="G65" s="21"/>
      <c r="H65" s="21"/>
      <c r="I65" s="19">
        <f t="shared" si="1"/>
        <v>0</v>
      </c>
      <c r="J65" s="19">
        <f t="shared" si="2"/>
        <v>0</v>
      </c>
      <c r="K65" s="19">
        <f t="shared" si="6"/>
        <v>0</v>
      </c>
      <c r="L65" s="39"/>
    </row>
    <row r="66" spans="2:12" x14ac:dyDescent="0.25">
      <c r="B66" s="13">
        <f t="shared" si="3"/>
        <v>54</v>
      </c>
      <c r="C66" s="44"/>
      <c r="D66" s="17" t="s">
        <v>6</v>
      </c>
      <c r="E66" s="26" t="s">
        <v>8</v>
      </c>
      <c r="F66" s="20">
        <v>370</v>
      </c>
      <c r="G66" s="21"/>
      <c r="H66" s="21"/>
      <c r="I66" s="19">
        <f t="shared" si="1"/>
        <v>0</v>
      </c>
      <c r="J66" s="19">
        <f t="shared" si="2"/>
        <v>0</v>
      </c>
      <c r="K66" s="19">
        <f t="shared" si="6"/>
        <v>0</v>
      </c>
      <c r="L66" s="39"/>
    </row>
    <row r="67" spans="2:12" x14ac:dyDescent="0.25">
      <c r="B67" s="13">
        <f t="shared" si="3"/>
        <v>55</v>
      </c>
      <c r="C67" s="44"/>
      <c r="D67" s="17" t="s">
        <v>7</v>
      </c>
      <c r="E67" s="26" t="s">
        <v>8</v>
      </c>
      <c r="F67" s="20">
        <v>200</v>
      </c>
      <c r="G67" s="21"/>
      <c r="H67" s="21"/>
      <c r="I67" s="19">
        <f t="shared" si="1"/>
        <v>0</v>
      </c>
      <c r="J67" s="19">
        <f t="shared" si="2"/>
        <v>0</v>
      </c>
      <c r="K67" s="19">
        <f t="shared" si="6"/>
        <v>0</v>
      </c>
      <c r="L67" s="39"/>
    </row>
    <row r="68" spans="2:12" x14ac:dyDescent="0.25">
      <c r="B68" s="13">
        <f t="shared" si="3"/>
        <v>56</v>
      </c>
      <c r="C68" s="44"/>
      <c r="D68" s="17" t="s">
        <v>22</v>
      </c>
      <c r="E68" s="26" t="s">
        <v>8</v>
      </c>
      <c r="F68" s="20">
        <v>320</v>
      </c>
      <c r="G68" s="21"/>
      <c r="H68" s="21"/>
      <c r="I68" s="19">
        <f t="shared" si="1"/>
        <v>0</v>
      </c>
      <c r="J68" s="19">
        <f t="shared" si="2"/>
        <v>0</v>
      </c>
      <c r="K68" s="19">
        <f t="shared" si="6"/>
        <v>0</v>
      </c>
      <c r="L68" s="39"/>
    </row>
    <row r="69" spans="2:12" x14ac:dyDescent="0.25">
      <c r="B69" s="13">
        <f t="shared" si="3"/>
        <v>57</v>
      </c>
      <c r="C69" s="44"/>
      <c r="D69" s="17" t="s">
        <v>111</v>
      </c>
      <c r="E69" s="26" t="s">
        <v>8</v>
      </c>
      <c r="F69" s="20">
        <v>1200</v>
      </c>
      <c r="G69" s="21"/>
      <c r="H69" s="21"/>
      <c r="I69" s="19">
        <f t="shared" si="1"/>
        <v>0</v>
      </c>
      <c r="J69" s="19">
        <f t="shared" si="2"/>
        <v>0</v>
      </c>
      <c r="K69" s="19">
        <f t="shared" si="6"/>
        <v>0</v>
      </c>
      <c r="L69" s="39"/>
    </row>
    <row r="70" spans="2:12" x14ac:dyDescent="0.25">
      <c r="B70" s="13">
        <f t="shared" si="3"/>
        <v>58</v>
      </c>
      <c r="C70" s="44"/>
      <c r="D70" s="17" t="s">
        <v>47</v>
      </c>
      <c r="E70" s="26" t="s">
        <v>8</v>
      </c>
      <c r="F70" s="20">
        <v>200</v>
      </c>
      <c r="G70" s="21"/>
      <c r="H70" s="21"/>
      <c r="I70" s="19">
        <f t="shared" si="1"/>
        <v>0</v>
      </c>
      <c r="J70" s="19">
        <f t="shared" si="2"/>
        <v>0</v>
      </c>
      <c r="K70" s="19">
        <f t="shared" ref="K70:K101" si="7">+F70*I70</f>
        <v>0</v>
      </c>
      <c r="L70" s="39"/>
    </row>
    <row r="71" spans="2:12" x14ac:dyDescent="0.25">
      <c r="B71" s="13">
        <f>B70+1</f>
        <v>59</v>
      </c>
      <c r="C71" s="44"/>
      <c r="D71" s="17" t="s">
        <v>48</v>
      </c>
      <c r="E71" s="26" t="s">
        <v>8</v>
      </c>
      <c r="F71" s="20">
        <v>280</v>
      </c>
      <c r="G71" s="21"/>
      <c r="H71" s="21"/>
      <c r="I71" s="19">
        <f t="shared" si="1"/>
        <v>0</v>
      </c>
      <c r="J71" s="19">
        <f t="shared" si="2"/>
        <v>0</v>
      </c>
      <c r="K71" s="19">
        <f t="shared" si="7"/>
        <v>0</v>
      </c>
      <c r="L71" s="39"/>
    </row>
    <row r="72" spans="2:12" x14ac:dyDescent="0.25">
      <c r="B72" s="13">
        <f>B71+1</f>
        <v>60</v>
      </c>
      <c r="C72" s="44"/>
      <c r="D72" s="17" t="s">
        <v>50</v>
      </c>
      <c r="E72" s="26" t="s">
        <v>8</v>
      </c>
      <c r="F72" s="20">
        <v>240</v>
      </c>
      <c r="G72" s="21"/>
      <c r="H72" s="21"/>
      <c r="I72" s="19">
        <f t="shared" si="1"/>
        <v>0</v>
      </c>
      <c r="J72" s="19">
        <f t="shared" si="2"/>
        <v>0</v>
      </c>
      <c r="K72" s="19">
        <f t="shared" si="7"/>
        <v>0</v>
      </c>
      <c r="L72" s="39"/>
    </row>
    <row r="73" spans="2:12" x14ac:dyDescent="0.25">
      <c r="B73" s="13">
        <f t="shared" si="3"/>
        <v>61</v>
      </c>
      <c r="C73" s="44"/>
      <c r="D73" s="17" t="s">
        <v>49</v>
      </c>
      <c r="E73" s="26" t="s">
        <v>8</v>
      </c>
      <c r="F73" s="20">
        <v>100</v>
      </c>
      <c r="G73" s="21"/>
      <c r="H73" s="21"/>
      <c r="I73" s="19">
        <f t="shared" si="1"/>
        <v>0</v>
      </c>
      <c r="J73" s="19">
        <f t="shared" si="2"/>
        <v>0</v>
      </c>
      <c r="K73" s="19">
        <f t="shared" si="7"/>
        <v>0</v>
      </c>
      <c r="L73" s="39"/>
    </row>
    <row r="74" spans="2:12" x14ac:dyDescent="0.25">
      <c r="B74" s="13">
        <f t="shared" si="3"/>
        <v>62</v>
      </c>
      <c r="C74" s="44"/>
      <c r="D74" s="17" t="s">
        <v>51</v>
      </c>
      <c r="E74" s="26" t="s">
        <v>8</v>
      </c>
      <c r="F74" s="20">
        <v>100</v>
      </c>
      <c r="G74" s="21"/>
      <c r="H74" s="21"/>
      <c r="I74" s="19">
        <f t="shared" ref="I74:I102" si="8">G74*(H74/100+1)</f>
        <v>0</v>
      </c>
      <c r="J74" s="19">
        <f t="shared" ref="J74:J102" si="9">+G74*F74</f>
        <v>0</v>
      </c>
      <c r="K74" s="19">
        <f t="shared" si="7"/>
        <v>0</v>
      </c>
      <c r="L74" s="39"/>
    </row>
    <row r="75" spans="2:12" x14ac:dyDescent="0.25">
      <c r="B75" s="13">
        <f t="shared" si="3"/>
        <v>63</v>
      </c>
      <c r="C75" s="44"/>
      <c r="D75" s="17" t="s">
        <v>52</v>
      </c>
      <c r="E75" s="26" t="s">
        <v>8</v>
      </c>
      <c r="F75" s="20">
        <v>460</v>
      </c>
      <c r="G75" s="21"/>
      <c r="H75" s="21"/>
      <c r="I75" s="19">
        <f t="shared" si="8"/>
        <v>0</v>
      </c>
      <c r="J75" s="19">
        <f t="shared" si="9"/>
        <v>0</v>
      </c>
      <c r="K75" s="19">
        <f t="shared" si="7"/>
        <v>0</v>
      </c>
      <c r="L75" s="39"/>
    </row>
    <row r="76" spans="2:12" x14ac:dyDescent="0.25">
      <c r="B76" s="13">
        <f t="shared" si="3"/>
        <v>64</v>
      </c>
      <c r="C76" s="44"/>
      <c r="D76" s="17" t="s">
        <v>53</v>
      </c>
      <c r="E76" s="26" t="s">
        <v>8</v>
      </c>
      <c r="F76" s="20">
        <v>210</v>
      </c>
      <c r="G76" s="21"/>
      <c r="H76" s="21"/>
      <c r="I76" s="19">
        <f t="shared" si="8"/>
        <v>0</v>
      </c>
      <c r="J76" s="19">
        <f t="shared" si="9"/>
        <v>0</v>
      </c>
      <c r="K76" s="19">
        <f t="shared" si="7"/>
        <v>0</v>
      </c>
      <c r="L76" s="39"/>
    </row>
    <row r="77" spans="2:12" x14ac:dyDescent="0.25">
      <c r="B77" s="13">
        <f t="shared" si="3"/>
        <v>65</v>
      </c>
      <c r="C77" s="44"/>
      <c r="D77" s="17" t="s">
        <v>54</v>
      </c>
      <c r="E77" s="26" t="s">
        <v>8</v>
      </c>
      <c r="F77" s="20">
        <v>390</v>
      </c>
      <c r="G77" s="21"/>
      <c r="H77" s="21"/>
      <c r="I77" s="19">
        <f t="shared" si="8"/>
        <v>0</v>
      </c>
      <c r="J77" s="19">
        <f t="shared" si="9"/>
        <v>0</v>
      </c>
      <c r="K77" s="19">
        <f t="shared" si="7"/>
        <v>0</v>
      </c>
      <c r="L77" s="39"/>
    </row>
    <row r="78" spans="2:12" x14ac:dyDescent="0.25">
      <c r="B78" s="13">
        <f t="shared" si="3"/>
        <v>66</v>
      </c>
      <c r="C78" s="44"/>
      <c r="D78" s="17" t="s">
        <v>55</v>
      </c>
      <c r="E78" s="26" t="s">
        <v>8</v>
      </c>
      <c r="F78" s="20">
        <v>20</v>
      </c>
      <c r="G78" s="21"/>
      <c r="H78" s="21"/>
      <c r="I78" s="19">
        <f t="shared" si="8"/>
        <v>0</v>
      </c>
      <c r="J78" s="19">
        <f t="shared" si="9"/>
        <v>0</v>
      </c>
      <c r="K78" s="19">
        <f t="shared" si="7"/>
        <v>0</v>
      </c>
      <c r="L78" s="39"/>
    </row>
    <row r="79" spans="2:12" x14ac:dyDescent="0.25">
      <c r="B79" s="13">
        <f t="shared" si="3"/>
        <v>67</v>
      </c>
      <c r="C79" s="44"/>
      <c r="D79" s="17" t="s">
        <v>86</v>
      </c>
      <c r="E79" s="26" t="s">
        <v>8</v>
      </c>
      <c r="F79" s="20">
        <v>60</v>
      </c>
      <c r="G79" s="21"/>
      <c r="H79" s="21"/>
      <c r="I79" s="19">
        <f t="shared" si="8"/>
        <v>0</v>
      </c>
      <c r="J79" s="19">
        <f t="shared" si="9"/>
        <v>0</v>
      </c>
      <c r="K79" s="19">
        <f t="shared" si="7"/>
        <v>0</v>
      </c>
      <c r="L79" s="39"/>
    </row>
    <row r="80" spans="2:12" x14ac:dyDescent="0.25">
      <c r="B80" s="13">
        <f t="shared" si="3"/>
        <v>68</v>
      </c>
      <c r="C80" s="44"/>
      <c r="D80" s="17" t="s">
        <v>87</v>
      </c>
      <c r="E80" s="26" t="s">
        <v>8</v>
      </c>
      <c r="F80" s="20">
        <v>8</v>
      </c>
      <c r="G80" s="21"/>
      <c r="H80" s="21"/>
      <c r="I80" s="19">
        <f t="shared" si="8"/>
        <v>0</v>
      </c>
      <c r="J80" s="19">
        <f t="shared" si="9"/>
        <v>0</v>
      </c>
      <c r="K80" s="19">
        <f t="shared" si="7"/>
        <v>0</v>
      </c>
      <c r="L80" s="39"/>
    </row>
    <row r="81" spans="2:12" x14ac:dyDescent="0.25">
      <c r="B81" s="13">
        <f t="shared" ref="B81:B101" si="10">B80+1</f>
        <v>69</v>
      </c>
      <c r="C81" s="44"/>
      <c r="D81" s="17" t="s">
        <v>65</v>
      </c>
      <c r="E81" s="26" t="s">
        <v>8</v>
      </c>
      <c r="F81" s="20">
        <v>100</v>
      </c>
      <c r="G81" s="21"/>
      <c r="H81" s="21"/>
      <c r="I81" s="19">
        <f t="shared" si="8"/>
        <v>0</v>
      </c>
      <c r="J81" s="19">
        <f t="shared" si="9"/>
        <v>0</v>
      </c>
      <c r="K81" s="19">
        <f t="shared" si="7"/>
        <v>0</v>
      </c>
      <c r="L81" s="39"/>
    </row>
    <row r="82" spans="2:12" x14ac:dyDescent="0.25">
      <c r="B82" s="13">
        <f t="shared" si="10"/>
        <v>70</v>
      </c>
      <c r="C82" s="44"/>
      <c r="D82" s="17" t="s">
        <v>98</v>
      </c>
      <c r="E82" s="26" t="s">
        <v>8</v>
      </c>
      <c r="F82" s="20">
        <v>40</v>
      </c>
      <c r="G82" s="21"/>
      <c r="H82" s="21"/>
      <c r="I82" s="19">
        <f t="shared" si="8"/>
        <v>0</v>
      </c>
      <c r="J82" s="19">
        <f t="shared" si="9"/>
        <v>0</v>
      </c>
      <c r="K82" s="19">
        <f t="shared" si="7"/>
        <v>0</v>
      </c>
      <c r="L82" s="39"/>
    </row>
    <row r="83" spans="2:12" x14ac:dyDescent="0.25">
      <c r="B83" s="13">
        <f t="shared" si="10"/>
        <v>71</v>
      </c>
      <c r="C83" s="44"/>
      <c r="D83" s="17" t="s">
        <v>143</v>
      </c>
      <c r="E83" s="26" t="s">
        <v>8</v>
      </c>
      <c r="F83" s="20">
        <v>160</v>
      </c>
      <c r="G83" s="21"/>
      <c r="H83" s="21"/>
      <c r="I83" s="19">
        <f t="shared" si="8"/>
        <v>0</v>
      </c>
      <c r="J83" s="19">
        <f t="shared" si="9"/>
        <v>0</v>
      </c>
      <c r="K83" s="19">
        <f t="shared" si="7"/>
        <v>0</v>
      </c>
      <c r="L83" s="39"/>
    </row>
    <row r="84" spans="2:12" x14ac:dyDescent="0.25">
      <c r="B84" s="13">
        <f t="shared" si="10"/>
        <v>72</v>
      </c>
      <c r="C84" s="44"/>
      <c r="D84" s="17" t="s">
        <v>99</v>
      </c>
      <c r="E84" s="26" t="s">
        <v>8</v>
      </c>
      <c r="F84" s="20">
        <v>10</v>
      </c>
      <c r="G84" s="21"/>
      <c r="H84" s="21"/>
      <c r="I84" s="19">
        <f t="shared" si="8"/>
        <v>0</v>
      </c>
      <c r="J84" s="19">
        <f t="shared" si="9"/>
        <v>0</v>
      </c>
      <c r="K84" s="19">
        <f t="shared" si="7"/>
        <v>0</v>
      </c>
      <c r="L84" s="39"/>
    </row>
    <row r="85" spans="2:12" x14ac:dyDescent="0.25">
      <c r="B85" s="13">
        <f t="shared" si="10"/>
        <v>73</v>
      </c>
      <c r="C85" s="44"/>
      <c r="D85" s="17" t="s">
        <v>100</v>
      </c>
      <c r="E85" s="26" t="s">
        <v>8</v>
      </c>
      <c r="F85" s="20">
        <v>20</v>
      </c>
      <c r="G85" s="21"/>
      <c r="H85" s="21"/>
      <c r="I85" s="19">
        <f t="shared" si="8"/>
        <v>0</v>
      </c>
      <c r="J85" s="19">
        <f t="shared" si="9"/>
        <v>0</v>
      </c>
      <c r="K85" s="19">
        <f t="shared" si="7"/>
        <v>0</v>
      </c>
      <c r="L85" s="39"/>
    </row>
    <row r="86" spans="2:12" x14ac:dyDescent="0.25">
      <c r="B86" s="13">
        <f t="shared" si="10"/>
        <v>74</v>
      </c>
      <c r="C86" s="44"/>
      <c r="D86" s="17" t="s">
        <v>101</v>
      </c>
      <c r="E86" s="26" t="s">
        <v>8</v>
      </c>
      <c r="F86" s="20">
        <v>130</v>
      </c>
      <c r="G86" s="21"/>
      <c r="H86" s="21"/>
      <c r="I86" s="19">
        <f t="shared" si="8"/>
        <v>0</v>
      </c>
      <c r="J86" s="19">
        <f t="shared" si="9"/>
        <v>0</v>
      </c>
      <c r="K86" s="19">
        <f t="shared" si="7"/>
        <v>0</v>
      </c>
      <c r="L86" s="39"/>
    </row>
    <row r="87" spans="2:12" x14ac:dyDescent="0.25">
      <c r="B87" s="13">
        <f t="shared" si="10"/>
        <v>75</v>
      </c>
      <c r="C87" s="44"/>
      <c r="D87" s="17" t="s">
        <v>102</v>
      </c>
      <c r="E87" s="26" t="s">
        <v>8</v>
      </c>
      <c r="F87" s="20">
        <v>50</v>
      </c>
      <c r="G87" s="21"/>
      <c r="H87" s="21"/>
      <c r="I87" s="19">
        <f t="shared" si="8"/>
        <v>0</v>
      </c>
      <c r="J87" s="19">
        <f t="shared" si="9"/>
        <v>0</v>
      </c>
      <c r="K87" s="19">
        <f t="shared" si="7"/>
        <v>0</v>
      </c>
      <c r="L87" s="39"/>
    </row>
    <row r="88" spans="2:12" x14ac:dyDescent="0.25">
      <c r="B88" s="13">
        <f t="shared" si="10"/>
        <v>76</v>
      </c>
      <c r="C88" s="44"/>
      <c r="D88" s="17" t="s">
        <v>104</v>
      </c>
      <c r="E88" s="26" t="s">
        <v>103</v>
      </c>
      <c r="F88" s="20">
        <v>370</v>
      </c>
      <c r="G88" s="21"/>
      <c r="H88" s="21"/>
      <c r="I88" s="19">
        <f t="shared" si="8"/>
        <v>0</v>
      </c>
      <c r="J88" s="19">
        <f t="shared" si="9"/>
        <v>0</v>
      </c>
      <c r="K88" s="19">
        <f>+F88*I88</f>
        <v>0</v>
      </c>
      <c r="L88" s="39"/>
    </row>
    <row r="89" spans="2:12" x14ac:dyDescent="0.25">
      <c r="B89" s="13">
        <f t="shared" si="10"/>
        <v>77</v>
      </c>
      <c r="C89" s="44"/>
      <c r="D89" s="17" t="s">
        <v>4</v>
      </c>
      <c r="E89" s="26" t="s">
        <v>103</v>
      </c>
      <c r="F89" s="20">
        <v>2300</v>
      </c>
      <c r="G89" s="21"/>
      <c r="H89" s="21"/>
      <c r="I89" s="19">
        <f t="shared" si="8"/>
        <v>0</v>
      </c>
      <c r="J89" s="19">
        <f t="shared" si="9"/>
        <v>0</v>
      </c>
      <c r="K89" s="19">
        <f>+F89*I89</f>
        <v>0</v>
      </c>
      <c r="L89" s="39"/>
    </row>
    <row r="90" spans="2:12" x14ac:dyDescent="0.25">
      <c r="B90" s="13">
        <f t="shared" si="10"/>
        <v>78</v>
      </c>
      <c r="C90" s="44"/>
      <c r="D90" s="17" t="s">
        <v>112</v>
      </c>
      <c r="E90" s="26" t="s">
        <v>103</v>
      </c>
      <c r="F90" s="20">
        <v>100</v>
      </c>
      <c r="G90" s="21"/>
      <c r="H90" s="21"/>
      <c r="I90" s="19">
        <f t="shared" si="8"/>
        <v>0</v>
      </c>
      <c r="J90" s="19">
        <f t="shared" si="9"/>
        <v>0</v>
      </c>
      <c r="K90" s="19">
        <f t="shared" si="7"/>
        <v>0</v>
      </c>
      <c r="L90" s="39"/>
    </row>
    <row r="91" spans="2:12" x14ac:dyDescent="0.25">
      <c r="B91" s="13">
        <f t="shared" si="10"/>
        <v>79</v>
      </c>
      <c r="C91" s="44"/>
      <c r="D91" s="17" t="s">
        <v>709</v>
      </c>
      <c r="E91" s="26" t="s">
        <v>103</v>
      </c>
      <c r="F91" s="20">
        <v>10</v>
      </c>
      <c r="G91" s="21"/>
      <c r="H91" s="21"/>
      <c r="I91" s="19">
        <f t="shared" si="8"/>
        <v>0</v>
      </c>
      <c r="J91" s="19">
        <f t="shared" si="9"/>
        <v>0</v>
      </c>
      <c r="K91" s="19">
        <f t="shared" ref="K91:K97" si="11">+F91*I91</f>
        <v>0</v>
      </c>
      <c r="L91" s="39"/>
    </row>
    <row r="92" spans="2:12" x14ac:dyDescent="0.25">
      <c r="B92" s="13">
        <f t="shared" si="10"/>
        <v>80</v>
      </c>
      <c r="C92" s="44"/>
      <c r="D92" s="17" t="s">
        <v>113</v>
      </c>
      <c r="E92" s="26" t="s">
        <v>103</v>
      </c>
      <c r="F92" s="20">
        <v>10</v>
      </c>
      <c r="G92" s="21"/>
      <c r="H92" s="21"/>
      <c r="I92" s="19">
        <f t="shared" si="8"/>
        <v>0</v>
      </c>
      <c r="J92" s="19">
        <f t="shared" si="9"/>
        <v>0</v>
      </c>
      <c r="K92" s="19">
        <f t="shared" si="11"/>
        <v>0</v>
      </c>
      <c r="L92" s="39"/>
    </row>
    <row r="93" spans="2:12" x14ac:dyDescent="0.25">
      <c r="B93" s="13">
        <f t="shared" si="10"/>
        <v>81</v>
      </c>
      <c r="C93" s="44"/>
      <c r="D93" s="17" t="s">
        <v>114</v>
      </c>
      <c r="E93" s="26" t="s">
        <v>103</v>
      </c>
      <c r="F93" s="20">
        <v>60</v>
      </c>
      <c r="G93" s="21"/>
      <c r="H93" s="21"/>
      <c r="I93" s="19">
        <f t="shared" si="8"/>
        <v>0</v>
      </c>
      <c r="J93" s="19">
        <f t="shared" si="9"/>
        <v>0</v>
      </c>
      <c r="K93" s="19">
        <f t="shared" si="11"/>
        <v>0</v>
      </c>
      <c r="L93" s="39"/>
    </row>
    <row r="94" spans="2:12" x14ac:dyDescent="0.25">
      <c r="B94" s="13">
        <f t="shared" si="10"/>
        <v>82</v>
      </c>
      <c r="C94" s="44"/>
      <c r="D94" s="17" t="s">
        <v>115</v>
      </c>
      <c r="E94" s="26" t="s">
        <v>103</v>
      </c>
      <c r="F94" s="20">
        <v>20</v>
      </c>
      <c r="G94" s="21"/>
      <c r="H94" s="21"/>
      <c r="I94" s="19">
        <f t="shared" si="8"/>
        <v>0</v>
      </c>
      <c r="J94" s="19">
        <f t="shared" si="9"/>
        <v>0</v>
      </c>
      <c r="K94" s="19">
        <f t="shared" si="11"/>
        <v>0</v>
      </c>
      <c r="L94" s="39"/>
    </row>
    <row r="95" spans="2:12" x14ac:dyDescent="0.25">
      <c r="B95" s="13">
        <f t="shared" si="10"/>
        <v>83</v>
      </c>
      <c r="C95" s="44"/>
      <c r="D95" s="17" t="s">
        <v>116</v>
      </c>
      <c r="E95" s="26" t="s">
        <v>8</v>
      </c>
      <c r="F95" s="20">
        <v>10</v>
      </c>
      <c r="G95" s="21"/>
      <c r="H95" s="21"/>
      <c r="I95" s="19">
        <f t="shared" si="8"/>
        <v>0</v>
      </c>
      <c r="J95" s="19">
        <f t="shared" si="9"/>
        <v>0</v>
      </c>
      <c r="K95" s="19">
        <f t="shared" si="11"/>
        <v>0</v>
      </c>
      <c r="L95" s="39"/>
    </row>
    <row r="96" spans="2:12" x14ac:dyDescent="0.25">
      <c r="B96" s="13">
        <f t="shared" si="10"/>
        <v>84</v>
      </c>
      <c r="C96" s="44"/>
      <c r="D96" s="17" t="s">
        <v>144</v>
      </c>
      <c r="E96" s="26" t="s">
        <v>8</v>
      </c>
      <c r="F96" s="20">
        <v>10</v>
      </c>
      <c r="G96" s="21"/>
      <c r="H96" s="21"/>
      <c r="I96" s="19">
        <f t="shared" si="8"/>
        <v>0</v>
      </c>
      <c r="J96" s="19">
        <f t="shared" si="9"/>
        <v>0</v>
      </c>
      <c r="K96" s="19">
        <f t="shared" si="11"/>
        <v>0</v>
      </c>
      <c r="L96" s="39"/>
    </row>
    <row r="97" spans="1:12" x14ac:dyDescent="0.25">
      <c r="B97" s="13">
        <f t="shared" si="10"/>
        <v>85</v>
      </c>
      <c r="C97" s="44"/>
      <c r="D97" s="17" t="s">
        <v>145</v>
      </c>
      <c r="E97" s="26" t="s">
        <v>8</v>
      </c>
      <c r="F97" s="20">
        <v>10</v>
      </c>
      <c r="G97" s="21"/>
      <c r="H97" s="21"/>
      <c r="I97" s="19">
        <f t="shared" si="8"/>
        <v>0</v>
      </c>
      <c r="J97" s="19">
        <f t="shared" si="9"/>
        <v>0</v>
      </c>
      <c r="K97" s="19">
        <f t="shared" si="11"/>
        <v>0</v>
      </c>
      <c r="L97" s="39"/>
    </row>
    <row r="98" spans="1:12" x14ac:dyDescent="0.25">
      <c r="B98" s="13">
        <f t="shared" si="10"/>
        <v>86</v>
      </c>
      <c r="C98" s="44"/>
      <c r="D98" s="17" t="s">
        <v>155</v>
      </c>
      <c r="E98" s="26" t="s">
        <v>8</v>
      </c>
      <c r="F98" s="20">
        <v>10</v>
      </c>
      <c r="G98" s="21"/>
      <c r="H98" s="21"/>
      <c r="I98" s="19">
        <f t="shared" si="8"/>
        <v>0</v>
      </c>
      <c r="J98" s="19">
        <f t="shared" si="9"/>
        <v>0</v>
      </c>
      <c r="K98" s="19">
        <f t="shared" si="7"/>
        <v>0</v>
      </c>
      <c r="L98" s="39"/>
    </row>
    <row r="99" spans="1:12" x14ac:dyDescent="0.25">
      <c r="B99" s="13">
        <f t="shared" si="10"/>
        <v>87</v>
      </c>
      <c r="C99" s="44"/>
      <c r="D99" s="17" t="s">
        <v>644</v>
      </c>
      <c r="E99" s="26" t="s">
        <v>8</v>
      </c>
      <c r="F99" s="20">
        <v>2</v>
      </c>
      <c r="G99" s="21"/>
      <c r="H99" s="21"/>
      <c r="I99" s="19">
        <f t="shared" si="8"/>
        <v>0</v>
      </c>
      <c r="J99" s="19">
        <f t="shared" si="9"/>
        <v>0</v>
      </c>
      <c r="K99" s="19">
        <f t="shared" si="7"/>
        <v>0</v>
      </c>
      <c r="L99" s="39"/>
    </row>
    <row r="100" spans="1:12" x14ac:dyDescent="0.25">
      <c r="B100" s="13">
        <f t="shared" si="10"/>
        <v>88</v>
      </c>
      <c r="C100" s="44"/>
      <c r="D100" s="17" t="s">
        <v>645</v>
      </c>
      <c r="E100" s="26" t="s">
        <v>8</v>
      </c>
      <c r="F100" s="20">
        <v>10</v>
      </c>
      <c r="G100" s="21"/>
      <c r="H100" s="21"/>
      <c r="I100" s="19">
        <f t="shared" si="8"/>
        <v>0</v>
      </c>
      <c r="J100" s="19">
        <f t="shared" si="9"/>
        <v>0</v>
      </c>
      <c r="K100" s="19">
        <f t="shared" si="7"/>
        <v>0</v>
      </c>
      <c r="L100" s="39"/>
    </row>
    <row r="101" spans="1:12" x14ac:dyDescent="0.25">
      <c r="B101" s="13">
        <f t="shared" si="10"/>
        <v>89</v>
      </c>
      <c r="C101" s="44"/>
      <c r="D101" s="17" t="s">
        <v>646</v>
      </c>
      <c r="E101" s="26" t="s">
        <v>8</v>
      </c>
      <c r="F101" s="20">
        <v>10</v>
      </c>
      <c r="G101" s="21"/>
      <c r="H101" s="21"/>
      <c r="I101" s="19">
        <f t="shared" si="8"/>
        <v>0</v>
      </c>
      <c r="J101" s="19">
        <f t="shared" si="9"/>
        <v>0</v>
      </c>
      <c r="K101" s="19">
        <f t="shared" si="7"/>
        <v>0</v>
      </c>
      <c r="L101" s="39"/>
    </row>
    <row r="102" spans="1:12" x14ac:dyDescent="0.25">
      <c r="B102" s="13">
        <f>B101+1</f>
        <v>90</v>
      </c>
      <c r="C102" s="44"/>
      <c r="D102" s="17" t="s">
        <v>708</v>
      </c>
      <c r="E102" s="26" t="s">
        <v>8</v>
      </c>
      <c r="F102" s="20">
        <v>40</v>
      </c>
      <c r="G102" s="21"/>
      <c r="H102" s="21"/>
      <c r="I102" s="19">
        <f t="shared" si="8"/>
        <v>0</v>
      </c>
      <c r="J102" s="19">
        <f t="shared" si="9"/>
        <v>0</v>
      </c>
      <c r="K102" s="19">
        <f t="shared" ref="K102" si="12">+F102*I102</f>
        <v>0</v>
      </c>
      <c r="L102" s="39"/>
    </row>
    <row r="103" spans="1:12" x14ac:dyDescent="0.25">
      <c r="B103" s="22"/>
      <c r="C103" s="52"/>
      <c r="D103" s="22" t="s">
        <v>13</v>
      </c>
      <c r="E103" s="27"/>
      <c r="F103" s="22"/>
      <c r="G103" s="22"/>
      <c r="H103" s="22"/>
      <c r="I103" s="23"/>
      <c r="J103" s="24">
        <f>SUM(J13:J102)</f>
        <v>0</v>
      </c>
      <c r="K103" s="24">
        <f>SUM(K13:K102)</f>
        <v>0</v>
      </c>
      <c r="L103" s="67"/>
    </row>
    <row r="104" spans="1:12" x14ac:dyDescent="0.25">
      <c r="B104" s="8"/>
      <c r="C104" s="8"/>
      <c r="D104" s="8"/>
    </row>
    <row r="105" spans="1:12" s="59" customFormat="1" ht="12.75" x14ac:dyDescent="0.2">
      <c r="A105" s="38"/>
      <c r="B105" s="38" t="s">
        <v>653</v>
      </c>
      <c r="C105" s="38"/>
      <c r="D105" s="38"/>
      <c r="E105" s="38"/>
      <c r="F105" s="38"/>
      <c r="G105" s="58"/>
      <c r="H105" s="38"/>
      <c r="I105" s="38"/>
      <c r="J105" s="38"/>
      <c r="K105" s="38"/>
    </row>
    <row r="106" spans="1:12" s="59" customFormat="1" ht="12.75" x14ac:dyDescent="0.2">
      <c r="A106" s="38"/>
      <c r="B106" s="38" t="s">
        <v>654</v>
      </c>
      <c r="C106" s="38"/>
      <c r="D106" s="38"/>
      <c r="E106" s="38"/>
      <c r="F106" s="38"/>
      <c r="G106" s="58"/>
      <c r="H106" s="38"/>
      <c r="I106" s="38"/>
      <c r="J106" s="38"/>
      <c r="K106" s="38"/>
    </row>
    <row r="107" spans="1:12" x14ac:dyDescent="0.25">
      <c r="E107" s="31" t="s">
        <v>9</v>
      </c>
      <c r="I107" s="30" t="s">
        <v>10</v>
      </c>
    </row>
    <row r="108" spans="1:12" x14ac:dyDescent="0.25">
      <c r="I108" s="28"/>
      <c r="J108" s="28"/>
    </row>
  </sheetData>
  <phoneticPr fontId="0" type="noConversion"/>
  <pageMargins left="0.74803149606299213" right="0.59055118110236227" top="0.98425196850393704" bottom="0.98425196850393704" header="0" footer="0"/>
  <pageSetup paperSize="9" scale="60" orientation="landscape" verticalDpi="300" r:id="rId1"/>
  <headerFooter alignWithMargins="0">
    <oddFooter>Stran &amp;P</oddFooter>
  </headerFooter>
  <rowBreaks count="2" manualBreakCount="2">
    <brk id="46" max="12" man="1"/>
    <brk id="92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view="pageBreakPreview" zoomScale="60" zoomScaleNormal="80" workbookViewId="0">
      <selection activeCell="M1" sqref="M1:M1048576"/>
    </sheetView>
  </sheetViews>
  <sheetFormatPr defaultColWidth="9.140625" defaultRowHeight="15.75" x14ac:dyDescent="0.25"/>
  <cols>
    <col min="1" max="1" width="1.5703125" style="28" customWidth="1"/>
    <col min="2" max="2" width="5.140625" style="28" customWidth="1"/>
    <col min="3" max="3" width="10" style="28" customWidth="1"/>
    <col min="4" max="4" width="42.5703125" style="28" customWidth="1"/>
    <col min="5" max="5" width="9.28515625" style="31" customWidth="1"/>
    <col min="6" max="6" width="10.7109375" style="28" customWidth="1"/>
    <col min="7" max="8" width="15.42578125" style="28" customWidth="1"/>
    <col min="9" max="9" width="12.85546875" style="30" customWidth="1"/>
    <col min="10" max="10" width="21.7109375" style="30" customWidth="1"/>
    <col min="11" max="11" width="21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162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703</v>
      </c>
    </row>
    <row r="10" spans="2:12" x14ac:dyDescent="0.25">
      <c r="D10" s="28" t="s">
        <v>686</v>
      </c>
    </row>
    <row r="11" spans="2:12" ht="16.5" thickBot="1" x14ac:dyDescent="0.3"/>
    <row r="12" spans="2:12" ht="48" thickBot="1" x14ac:dyDescent="0.3">
      <c r="B12" s="9" t="s">
        <v>656</v>
      </c>
      <c r="C12" s="9" t="s">
        <v>648</v>
      </c>
      <c r="D12" s="9" t="s">
        <v>1</v>
      </c>
      <c r="E12" s="10" t="s">
        <v>639</v>
      </c>
      <c r="F12" s="9" t="s">
        <v>705</v>
      </c>
      <c r="G12" s="9" t="s">
        <v>641</v>
      </c>
      <c r="H12" s="9" t="s">
        <v>159</v>
      </c>
      <c r="I12" s="11" t="s">
        <v>638</v>
      </c>
      <c r="J12" s="12" t="s">
        <v>160</v>
      </c>
      <c r="K12" s="9" t="s">
        <v>161</v>
      </c>
      <c r="L12" s="33"/>
    </row>
    <row r="13" spans="2:12" x14ac:dyDescent="0.25">
      <c r="B13" s="13">
        <v>1</v>
      </c>
      <c r="C13" s="44"/>
      <c r="D13" s="44" t="s">
        <v>508</v>
      </c>
      <c r="E13" s="34" t="s">
        <v>8</v>
      </c>
      <c r="F13" s="13">
        <v>100</v>
      </c>
      <c r="G13" s="15"/>
      <c r="H13" s="15"/>
      <c r="I13" s="16">
        <f>G13*(H13/100+1)</f>
        <v>0</v>
      </c>
      <c r="J13" s="16">
        <f>+G13*F13</f>
        <v>0</v>
      </c>
      <c r="K13" s="16">
        <f>+F13*I13</f>
        <v>0</v>
      </c>
    </row>
    <row r="14" spans="2:12" x14ac:dyDescent="0.25">
      <c r="B14" s="13">
        <f>B13+1</f>
        <v>2</v>
      </c>
      <c r="C14" s="44"/>
      <c r="D14" s="45" t="s">
        <v>16</v>
      </c>
      <c r="E14" s="35" t="s">
        <v>8</v>
      </c>
      <c r="F14" s="20">
        <v>200</v>
      </c>
      <c r="G14" s="18"/>
      <c r="H14" s="18"/>
      <c r="I14" s="19">
        <f>G14*(H14/100+1)</f>
        <v>0</v>
      </c>
      <c r="J14" s="19">
        <f>+G14*F14</f>
        <v>0</v>
      </c>
      <c r="K14" s="19">
        <f>+F14*I14</f>
        <v>0</v>
      </c>
    </row>
    <row r="15" spans="2:12" x14ac:dyDescent="0.25">
      <c r="B15" s="13">
        <f>B14+1</f>
        <v>3</v>
      </c>
      <c r="C15" s="44"/>
      <c r="D15" s="45" t="s">
        <v>17</v>
      </c>
      <c r="E15" s="35" t="s">
        <v>8</v>
      </c>
      <c r="F15" s="20">
        <v>500</v>
      </c>
      <c r="G15" s="18"/>
      <c r="H15" s="18"/>
      <c r="I15" s="19">
        <f>G15*(H15/100+1)</f>
        <v>0</v>
      </c>
      <c r="J15" s="19">
        <f>+G15*F15</f>
        <v>0</v>
      </c>
      <c r="K15" s="19">
        <f>+F15*I15</f>
        <v>0</v>
      </c>
    </row>
    <row r="16" spans="2:12" x14ac:dyDescent="0.25">
      <c r="B16" s="13">
        <f>B15+1</f>
        <v>4</v>
      </c>
      <c r="C16" s="13"/>
      <c r="D16" s="17" t="s">
        <v>74</v>
      </c>
      <c r="E16" s="35" t="s">
        <v>8</v>
      </c>
      <c r="F16" s="17">
        <v>200</v>
      </c>
      <c r="G16" s="18"/>
      <c r="H16" s="18"/>
      <c r="I16" s="19">
        <f>G16*(H16/100+1)</f>
        <v>0</v>
      </c>
      <c r="J16" s="19">
        <f>+G16*F16</f>
        <v>0</v>
      </c>
      <c r="K16" s="19">
        <f>+F16*I16</f>
        <v>0</v>
      </c>
    </row>
    <row r="17" spans="2:11" x14ac:dyDescent="0.25">
      <c r="B17" s="13">
        <f>B16+1</f>
        <v>5</v>
      </c>
      <c r="C17" s="13"/>
      <c r="D17" s="17" t="s">
        <v>76</v>
      </c>
      <c r="E17" s="35" t="s">
        <v>8</v>
      </c>
      <c r="F17" s="17">
        <v>300</v>
      </c>
      <c r="G17" s="18"/>
      <c r="H17" s="18"/>
      <c r="I17" s="19">
        <f>G17*(H17/100+1)</f>
        <v>0</v>
      </c>
      <c r="J17" s="19">
        <f>+G17*F17</f>
        <v>0</v>
      </c>
      <c r="K17" s="19">
        <f>+F17*I17</f>
        <v>0</v>
      </c>
    </row>
    <row r="18" spans="2:11" x14ac:dyDescent="0.25">
      <c r="B18" s="22"/>
      <c r="C18" s="22"/>
      <c r="D18" s="22" t="s">
        <v>13</v>
      </c>
      <c r="E18" s="36"/>
      <c r="F18" s="22"/>
      <c r="G18" s="22"/>
      <c r="H18" s="22"/>
      <c r="I18" s="23"/>
      <c r="J18" s="24">
        <f>SUM(J13:J17)</f>
        <v>0</v>
      </c>
      <c r="K18" s="24">
        <f>SUM(K13:K17)</f>
        <v>0</v>
      </c>
    </row>
    <row r="19" spans="2:11" x14ac:dyDescent="0.25">
      <c r="B19" s="8"/>
      <c r="C19" s="8"/>
      <c r="D19" s="8"/>
    </row>
    <row r="20" spans="2:11" x14ac:dyDescent="0.25">
      <c r="B20" s="42" t="s">
        <v>655</v>
      </c>
      <c r="C20" s="8"/>
      <c r="D20" s="8"/>
    </row>
    <row r="21" spans="2:11" x14ac:dyDescent="0.25">
      <c r="B21" s="43" t="s">
        <v>653</v>
      </c>
    </row>
    <row r="22" spans="2:11" x14ac:dyDescent="0.25">
      <c r="B22" s="43" t="s">
        <v>654</v>
      </c>
    </row>
    <row r="23" spans="2:11" x14ac:dyDescent="0.25">
      <c r="E23" s="31" t="s">
        <v>9</v>
      </c>
      <c r="I23" s="30" t="s">
        <v>10</v>
      </c>
    </row>
    <row r="24" spans="2:11" x14ac:dyDescent="0.25">
      <c r="I24" s="28"/>
      <c r="J24" s="28"/>
    </row>
  </sheetData>
  <protectedRanges>
    <protectedRange sqref="B20:B22" name="Obseg1_1"/>
  </protectedRanges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view="pageBreakPreview" zoomScale="60" zoomScaleNormal="80" workbookViewId="0">
      <selection activeCell="I14" sqref="I14"/>
    </sheetView>
  </sheetViews>
  <sheetFormatPr defaultColWidth="9.140625" defaultRowHeight="15.75" x14ac:dyDescent="0.25"/>
  <cols>
    <col min="1" max="1" width="1.5703125" style="28" customWidth="1"/>
    <col min="2" max="2" width="5.85546875" style="28" customWidth="1"/>
    <col min="3" max="3" width="10" style="28" customWidth="1"/>
    <col min="4" max="4" width="43.85546875" style="28" customWidth="1"/>
    <col min="5" max="5" width="9.28515625" style="31" customWidth="1"/>
    <col min="6" max="6" width="10.7109375" style="28" customWidth="1"/>
    <col min="7" max="8" width="15.42578125" style="28" customWidth="1"/>
    <col min="9" max="9" width="14.140625" style="30" customWidth="1"/>
    <col min="10" max="10" width="21.7109375" style="30" customWidth="1"/>
    <col min="11" max="11" width="22.28515625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162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703</v>
      </c>
    </row>
    <row r="10" spans="2:12" x14ac:dyDescent="0.25">
      <c r="D10" s="28" t="s">
        <v>687</v>
      </c>
    </row>
    <row r="11" spans="2:12" ht="16.5" thickBot="1" x14ac:dyDescent="0.3"/>
    <row r="12" spans="2:12" ht="48" thickBot="1" x14ac:dyDescent="0.3">
      <c r="B12" s="9" t="s">
        <v>656</v>
      </c>
      <c r="C12" s="9" t="s">
        <v>648</v>
      </c>
      <c r="D12" s="9" t="s">
        <v>1</v>
      </c>
      <c r="E12" s="10" t="s">
        <v>639</v>
      </c>
      <c r="F12" s="9" t="s">
        <v>705</v>
      </c>
      <c r="G12" s="9" t="s">
        <v>640</v>
      </c>
      <c r="H12" s="9" t="s">
        <v>159</v>
      </c>
      <c r="I12" s="11" t="s">
        <v>638</v>
      </c>
      <c r="J12" s="12" t="s">
        <v>160</v>
      </c>
      <c r="K12" s="9" t="s">
        <v>161</v>
      </c>
      <c r="L12" s="33"/>
    </row>
    <row r="13" spans="2:12" x14ac:dyDescent="0.25">
      <c r="B13" s="13">
        <v>1</v>
      </c>
      <c r="C13" s="13"/>
      <c r="D13" s="17" t="s">
        <v>179</v>
      </c>
      <c r="E13" s="35" t="s">
        <v>8</v>
      </c>
      <c r="F13" s="17">
        <v>50</v>
      </c>
      <c r="G13" s="15"/>
      <c r="H13" s="15"/>
      <c r="I13" s="16">
        <f>G13*(H13/100+1)</f>
        <v>0</v>
      </c>
      <c r="J13" s="16">
        <f>+G13*F13</f>
        <v>0</v>
      </c>
      <c r="K13" s="16">
        <f>+F13*I13</f>
        <v>0</v>
      </c>
    </row>
    <row r="14" spans="2:12" x14ac:dyDescent="0.25">
      <c r="B14" s="13">
        <f t="shared" ref="B14:B26" si="0">B13+1</f>
        <v>2</v>
      </c>
      <c r="C14" s="13"/>
      <c r="D14" s="17" t="s">
        <v>180</v>
      </c>
      <c r="E14" s="35" t="s">
        <v>8</v>
      </c>
      <c r="F14" s="17">
        <v>50</v>
      </c>
      <c r="G14" s="18"/>
      <c r="H14" s="18"/>
      <c r="I14" s="19">
        <f t="shared" ref="I14:I26" si="1">G14*(H14/100+1)</f>
        <v>0</v>
      </c>
      <c r="J14" s="19">
        <f t="shared" ref="J14:J26" si="2">+G14*F14</f>
        <v>0</v>
      </c>
      <c r="K14" s="19">
        <f t="shared" ref="K14:K26" si="3">+F14*I14</f>
        <v>0</v>
      </c>
    </row>
    <row r="15" spans="2:12" x14ac:dyDescent="0.25">
      <c r="B15" s="13">
        <f t="shared" si="0"/>
        <v>3</v>
      </c>
      <c r="C15" s="13"/>
      <c r="D15" s="17" t="s">
        <v>181</v>
      </c>
      <c r="E15" s="35" t="s">
        <v>8</v>
      </c>
      <c r="F15" s="17">
        <v>50</v>
      </c>
      <c r="G15" s="18"/>
      <c r="H15" s="18"/>
      <c r="I15" s="19">
        <f t="shared" si="1"/>
        <v>0</v>
      </c>
      <c r="J15" s="19">
        <f t="shared" si="2"/>
        <v>0</v>
      </c>
      <c r="K15" s="19">
        <f t="shared" si="3"/>
        <v>0</v>
      </c>
    </row>
    <row r="16" spans="2:12" x14ac:dyDescent="0.25">
      <c r="B16" s="13">
        <f t="shared" si="0"/>
        <v>4</v>
      </c>
      <c r="C16" s="13"/>
      <c r="D16" s="17" t="s">
        <v>182</v>
      </c>
      <c r="E16" s="35" t="s">
        <v>8</v>
      </c>
      <c r="F16" s="17">
        <v>210</v>
      </c>
      <c r="G16" s="18"/>
      <c r="H16" s="18"/>
      <c r="I16" s="19">
        <f t="shared" si="1"/>
        <v>0</v>
      </c>
      <c r="J16" s="19">
        <f t="shared" si="2"/>
        <v>0</v>
      </c>
      <c r="K16" s="19">
        <f t="shared" si="3"/>
        <v>0</v>
      </c>
    </row>
    <row r="17" spans="2:11" x14ac:dyDescent="0.25">
      <c r="B17" s="13">
        <f t="shared" si="0"/>
        <v>5</v>
      </c>
      <c r="C17" s="13"/>
      <c r="D17" s="17" t="s">
        <v>183</v>
      </c>
      <c r="E17" s="35" t="s">
        <v>8</v>
      </c>
      <c r="F17" s="17">
        <v>590</v>
      </c>
      <c r="G17" s="18"/>
      <c r="H17" s="18"/>
      <c r="I17" s="19">
        <f t="shared" si="1"/>
        <v>0</v>
      </c>
      <c r="J17" s="19">
        <f t="shared" si="2"/>
        <v>0</v>
      </c>
      <c r="K17" s="19">
        <f t="shared" si="3"/>
        <v>0</v>
      </c>
    </row>
    <row r="18" spans="2:11" x14ac:dyDescent="0.25">
      <c r="B18" s="13">
        <f t="shared" si="0"/>
        <v>6</v>
      </c>
      <c r="C18" s="13"/>
      <c r="D18" s="17" t="s">
        <v>184</v>
      </c>
      <c r="E18" s="35" t="s">
        <v>8</v>
      </c>
      <c r="F18" s="20">
        <v>1250</v>
      </c>
      <c r="G18" s="18"/>
      <c r="H18" s="18"/>
      <c r="I18" s="19">
        <f t="shared" si="1"/>
        <v>0</v>
      </c>
      <c r="J18" s="19">
        <f t="shared" si="2"/>
        <v>0</v>
      </c>
      <c r="K18" s="19">
        <f t="shared" si="3"/>
        <v>0</v>
      </c>
    </row>
    <row r="19" spans="2:11" x14ac:dyDescent="0.25">
      <c r="B19" s="13">
        <f t="shared" si="0"/>
        <v>7</v>
      </c>
      <c r="C19" s="13"/>
      <c r="D19" s="17" t="s">
        <v>185</v>
      </c>
      <c r="E19" s="35" t="s">
        <v>8</v>
      </c>
      <c r="F19" s="17">
        <v>35</v>
      </c>
      <c r="G19" s="18"/>
      <c r="H19" s="18"/>
      <c r="I19" s="19">
        <f t="shared" si="1"/>
        <v>0</v>
      </c>
      <c r="J19" s="19">
        <f t="shared" si="2"/>
        <v>0</v>
      </c>
      <c r="K19" s="19">
        <f t="shared" si="3"/>
        <v>0</v>
      </c>
    </row>
    <row r="20" spans="2:11" x14ac:dyDescent="0.25">
      <c r="B20" s="13">
        <f t="shared" si="0"/>
        <v>8</v>
      </c>
      <c r="C20" s="13"/>
      <c r="D20" s="17" t="s">
        <v>186</v>
      </c>
      <c r="E20" s="35" t="s">
        <v>8</v>
      </c>
      <c r="F20" s="17">
        <v>35</v>
      </c>
      <c r="G20" s="18"/>
      <c r="H20" s="18"/>
      <c r="I20" s="19">
        <f t="shared" si="1"/>
        <v>0</v>
      </c>
      <c r="J20" s="19">
        <f t="shared" si="2"/>
        <v>0</v>
      </c>
      <c r="K20" s="19">
        <f t="shared" si="3"/>
        <v>0</v>
      </c>
    </row>
    <row r="21" spans="2:11" x14ac:dyDescent="0.25">
      <c r="B21" s="13">
        <f t="shared" si="0"/>
        <v>9</v>
      </c>
      <c r="C21" s="13"/>
      <c r="D21" s="48" t="s">
        <v>187</v>
      </c>
      <c r="E21" s="35" t="s">
        <v>8</v>
      </c>
      <c r="F21" s="35">
        <v>24</v>
      </c>
      <c r="G21" s="18"/>
      <c r="H21" s="18"/>
      <c r="I21" s="19">
        <f t="shared" si="1"/>
        <v>0</v>
      </c>
      <c r="J21" s="19">
        <f t="shared" si="2"/>
        <v>0</v>
      </c>
      <c r="K21" s="19">
        <f t="shared" si="3"/>
        <v>0</v>
      </c>
    </row>
    <row r="22" spans="2:11" x14ac:dyDescent="0.25">
      <c r="B22" s="13">
        <f t="shared" si="0"/>
        <v>10</v>
      </c>
      <c r="C22" s="13"/>
      <c r="D22" s="48" t="s">
        <v>188</v>
      </c>
      <c r="E22" s="35" t="s">
        <v>8</v>
      </c>
      <c r="F22" s="35">
        <v>100</v>
      </c>
      <c r="G22" s="18"/>
      <c r="H22" s="18"/>
      <c r="I22" s="19">
        <f t="shared" si="1"/>
        <v>0</v>
      </c>
      <c r="J22" s="19">
        <f t="shared" si="2"/>
        <v>0</v>
      </c>
      <c r="K22" s="19">
        <f t="shared" si="3"/>
        <v>0</v>
      </c>
    </row>
    <row r="23" spans="2:11" x14ac:dyDescent="0.25">
      <c r="B23" s="13">
        <f t="shared" si="0"/>
        <v>11</v>
      </c>
      <c r="C23" s="13"/>
      <c r="D23" s="48" t="s">
        <v>189</v>
      </c>
      <c r="E23" s="35" t="s">
        <v>8</v>
      </c>
      <c r="F23" s="35">
        <v>450</v>
      </c>
      <c r="G23" s="18"/>
      <c r="H23" s="18"/>
      <c r="I23" s="19">
        <f t="shared" si="1"/>
        <v>0</v>
      </c>
      <c r="J23" s="19">
        <f t="shared" si="2"/>
        <v>0</v>
      </c>
      <c r="K23" s="19">
        <f t="shared" si="3"/>
        <v>0</v>
      </c>
    </row>
    <row r="24" spans="2:11" x14ac:dyDescent="0.25">
      <c r="B24" s="13">
        <f t="shared" si="0"/>
        <v>12</v>
      </c>
      <c r="C24" s="13"/>
      <c r="D24" s="48" t="s">
        <v>190</v>
      </c>
      <c r="E24" s="35" t="s">
        <v>8</v>
      </c>
      <c r="F24" s="35">
        <v>100</v>
      </c>
      <c r="G24" s="18"/>
      <c r="H24" s="18"/>
      <c r="I24" s="19">
        <f t="shared" si="1"/>
        <v>0</v>
      </c>
      <c r="J24" s="19">
        <f t="shared" si="2"/>
        <v>0</v>
      </c>
      <c r="K24" s="19">
        <f t="shared" si="3"/>
        <v>0</v>
      </c>
    </row>
    <row r="25" spans="2:11" x14ac:dyDescent="0.25">
      <c r="B25" s="13">
        <f t="shared" si="0"/>
        <v>13</v>
      </c>
      <c r="C25" s="13"/>
      <c r="D25" s="48" t="s">
        <v>509</v>
      </c>
      <c r="E25" s="35" t="s">
        <v>8</v>
      </c>
      <c r="F25" s="35">
        <v>120</v>
      </c>
      <c r="G25" s="18"/>
      <c r="H25" s="18"/>
      <c r="I25" s="19">
        <f t="shared" si="1"/>
        <v>0</v>
      </c>
      <c r="J25" s="19">
        <f t="shared" si="2"/>
        <v>0</v>
      </c>
      <c r="K25" s="19">
        <f t="shared" si="3"/>
        <v>0</v>
      </c>
    </row>
    <row r="26" spans="2:11" x14ac:dyDescent="0.25">
      <c r="B26" s="13">
        <f t="shared" si="0"/>
        <v>14</v>
      </c>
      <c r="C26" s="13"/>
      <c r="D26" s="48" t="s">
        <v>191</v>
      </c>
      <c r="E26" s="35" t="s">
        <v>8</v>
      </c>
      <c r="F26" s="35">
        <v>20</v>
      </c>
      <c r="G26" s="18"/>
      <c r="H26" s="18"/>
      <c r="I26" s="19">
        <f t="shared" si="1"/>
        <v>0</v>
      </c>
      <c r="J26" s="19">
        <f t="shared" si="2"/>
        <v>0</v>
      </c>
      <c r="K26" s="19">
        <f t="shared" si="3"/>
        <v>0</v>
      </c>
    </row>
    <row r="27" spans="2:11" x14ac:dyDescent="0.25">
      <c r="B27" s="22"/>
      <c r="C27" s="22"/>
      <c r="D27" s="22" t="s">
        <v>13</v>
      </c>
      <c r="E27" s="36"/>
      <c r="F27" s="22"/>
      <c r="G27" s="22"/>
      <c r="H27" s="22"/>
      <c r="I27" s="23"/>
      <c r="J27" s="24">
        <f>SUM(J13:J26)</f>
        <v>0</v>
      </c>
      <c r="K27" s="24">
        <f>SUM(K13:K26)</f>
        <v>0</v>
      </c>
    </row>
    <row r="28" spans="2:11" x14ac:dyDescent="0.25">
      <c r="B28" s="8"/>
      <c r="C28" s="8"/>
      <c r="D28" s="8"/>
    </row>
    <row r="29" spans="2:11" x14ac:dyDescent="0.25">
      <c r="B29" s="38" t="s">
        <v>653</v>
      </c>
    </row>
    <row r="30" spans="2:11" x14ac:dyDescent="0.25">
      <c r="B30" s="38" t="s">
        <v>654</v>
      </c>
    </row>
    <row r="31" spans="2:11" x14ac:dyDescent="0.25">
      <c r="E31" s="31" t="s">
        <v>9</v>
      </c>
      <c r="I31" s="30" t="s">
        <v>10</v>
      </c>
    </row>
    <row r="32" spans="2:11" x14ac:dyDescent="0.25">
      <c r="E32" s="28"/>
      <c r="I32" s="28"/>
      <c r="J32" s="28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view="pageBreakPreview" topLeftCell="A6" zoomScale="60" zoomScaleNormal="80" workbookViewId="0">
      <selection activeCell="J15" sqref="J15"/>
    </sheetView>
  </sheetViews>
  <sheetFormatPr defaultColWidth="9.140625" defaultRowHeight="15.75" x14ac:dyDescent="0.25"/>
  <cols>
    <col min="1" max="1" width="1.5703125" style="28" customWidth="1"/>
    <col min="2" max="2" width="6" style="28" customWidth="1"/>
    <col min="3" max="3" width="10" style="28" customWidth="1"/>
    <col min="4" max="4" width="43.28515625" style="28" customWidth="1"/>
    <col min="5" max="5" width="9.28515625" style="31" customWidth="1"/>
    <col min="6" max="6" width="10.7109375" style="28" customWidth="1"/>
    <col min="7" max="8" width="15.42578125" style="28" customWidth="1"/>
    <col min="9" max="9" width="12.85546875" style="30" customWidth="1"/>
    <col min="10" max="10" width="21.7109375" style="30" customWidth="1"/>
    <col min="11" max="11" width="21.85546875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162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703</v>
      </c>
    </row>
    <row r="10" spans="2:12" x14ac:dyDescent="0.25">
      <c r="D10" s="28" t="s">
        <v>688</v>
      </c>
    </row>
    <row r="11" spans="2:12" ht="16.5" thickBot="1" x14ac:dyDescent="0.3"/>
    <row r="12" spans="2:12" ht="48" thickBot="1" x14ac:dyDescent="0.3">
      <c r="B12" s="9" t="s">
        <v>656</v>
      </c>
      <c r="C12" s="9" t="s">
        <v>648</v>
      </c>
      <c r="D12" s="9" t="s">
        <v>1</v>
      </c>
      <c r="E12" s="10" t="s">
        <v>639</v>
      </c>
      <c r="F12" s="9" t="s">
        <v>705</v>
      </c>
      <c r="G12" s="9" t="s">
        <v>641</v>
      </c>
      <c r="H12" s="9" t="s">
        <v>159</v>
      </c>
      <c r="I12" s="11" t="s">
        <v>638</v>
      </c>
      <c r="J12" s="12" t="s">
        <v>160</v>
      </c>
      <c r="K12" s="9" t="s">
        <v>161</v>
      </c>
      <c r="L12" s="33"/>
    </row>
    <row r="13" spans="2:12" x14ac:dyDescent="0.25">
      <c r="B13" s="13">
        <v>1</v>
      </c>
      <c r="C13" s="13"/>
      <c r="D13" s="17" t="s">
        <v>510</v>
      </c>
      <c r="E13" s="35" t="s">
        <v>8</v>
      </c>
      <c r="F13" s="17">
        <v>100</v>
      </c>
      <c r="G13" s="15"/>
      <c r="H13" s="15"/>
      <c r="I13" s="16">
        <f>G13*(H13/100+1)</f>
        <v>0</v>
      </c>
      <c r="J13" s="16">
        <f>+G13*F13</f>
        <v>0</v>
      </c>
      <c r="K13" s="16">
        <f>+F13*I13</f>
        <v>0</v>
      </c>
    </row>
    <row r="14" spans="2:12" x14ac:dyDescent="0.25">
      <c r="B14" s="13">
        <f>B13+1</f>
        <v>2</v>
      </c>
      <c r="C14" s="13"/>
      <c r="D14" s="17" t="s">
        <v>511</v>
      </c>
      <c r="E14" s="35" t="s">
        <v>8</v>
      </c>
      <c r="F14" s="17">
        <v>100</v>
      </c>
      <c r="G14" s="18"/>
      <c r="H14" s="18"/>
      <c r="I14" s="19">
        <f>G14*(H14/100+1)</f>
        <v>0</v>
      </c>
      <c r="J14" s="19">
        <f>+G14*F14</f>
        <v>0</v>
      </c>
      <c r="K14" s="19">
        <f>+F14*I14</f>
        <v>0</v>
      </c>
    </row>
    <row r="15" spans="2:12" x14ac:dyDescent="0.25">
      <c r="B15" s="22"/>
      <c r="C15" s="22"/>
      <c r="D15" s="22" t="s">
        <v>13</v>
      </c>
      <c r="E15" s="36"/>
      <c r="F15" s="22"/>
      <c r="G15" s="22"/>
      <c r="H15" s="22"/>
      <c r="I15" s="23"/>
      <c r="J15" s="24">
        <f>SUM(J13:J14)</f>
        <v>0</v>
      </c>
      <c r="K15" s="24">
        <f>SUM(K13:K14)</f>
        <v>0</v>
      </c>
    </row>
    <row r="16" spans="2:12" x14ac:dyDescent="0.25">
      <c r="B16" s="8"/>
      <c r="C16" s="8"/>
      <c r="D16" s="8"/>
    </row>
    <row r="17" spans="2:10" x14ac:dyDescent="0.25">
      <c r="B17" s="42" t="s">
        <v>655</v>
      </c>
      <c r="C17" s="8"/>
      <c r="D17" s="8"/>
    </row>
    <row r="18" spans="2:10" x14ac:dyDescent="0.25">
      <c r="B18" s="43" t="s">
        <v>653</v>
      </c>
    </row>
    <row r="19" spans="2:10" x14ac:dyDescent="0.25">
      <c r="B19" s="43" t="s">
        <v>654</v>
      </c>
    </row>
    <row r="20" spans="2:10" x14ac:dyDescent="0.25">
      <c r="E20" s="31" t="s">
        <v>9</v>
      </c>
      <c r="I20" s="30" t="s">
        <v>10</v>
      </c>
    </row>
    <row r="21" spans="2:10" x14ac:dyDescent="0.25">
      <c r="I21" s="28"/>
      <c r="J21" s="28"/>
    </row>
  </sheetData>
  <protectedRanges>
    <protectedRange sqref="B17:B19" name="Obseg1_1_1"/>
  </protectedRanges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view="pageBreakPreview" zoomScale="60" zoomScaleNormal="80" workbookViewId="0">
      <selection activeCell="M1" sqref="M1:M1048576"/>
    </sheetView>
  </sheetViews>
  <sheetFormatPr defaultColWidth="9.140625" defaultRowHeight="15.75" x14ac:dyDescent="0.25"/>
  <cols>
    <col min="1" max="1" width="1.5703125" style="28" customWidth="1"/>
    <col min="2" max="2" width="4.85546875" style="28" customWidth="1"/>
    <col min="3" max="3" width="10" style="28" customWidth="1"/>
    <col min="4" max="4" width="43.5703125" style="28" customWidth="1"/>
    <col min="5" max="5" width="9.28515625" style="31" customWidth="1"/>
    <col min="6" max="6" width="12.140625" style="28" customWidth="1"/>
    <col min="7" max="8" width="15.42578125" style="28" customWidth="1"/>
    <col min="9" max="9" width="12.85546875" style="30" customWidth="1"/>
    <col min="10" max="10" width="21.7109375" style="30" customWidth="1"/>
    <col min="11" max="11" width="24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162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703</v>
      </c>
    </row>
    <row r="10" spans="2:12" x14ac:dyDescent="0.25">
      <c r="D10" s="28" t="s">
        <v>689</v>
      </c>
    </row>
    <row r="11" spans="2:12" ht="16.5" thickBot="1" x14ac:dyDescent="0.3"/>
    <row r="12" spans="2:12" ht="48" thickBot="1" x14ac:dyDescent="0.3">
      <c r="B12" s="9" t="s">
        <v>656</v>
      </c>
      <c r="C12" s="9" t="s">
        <v>648</v>
      </c>
      <c r="D12" s="9" t="s">
        <v>1</v>
      </c>
      <c r="E12" s="10" t="s">
        <v>639</v>
      </c>
      <c r="F12" s="9" t="s">
        <v>705</v>
      </c>
      <c r="G12" s="9" t="s">
        <v>641</v>
      </c>
      <c r="H12" s="9" t="s">
        <v>159</v>
      </c>
      <c r="I12" s="11" t="s">
        <v>638</v>
      </c>
      <c r="J12" s="12" t="s">
        <v>160</v>
      </c>
      <c r="K12" s="9" t="s">
        <v>161</v>
      </c>
      <c r="L12" s="33"/>
    </row>
    <row r="13" spans="2:12" x14ac:dyDescent="0.25">
      <c r="B13" s="13">
        <v>1</v>
      </c>
      <c r="C13" s="46"/>
      <c r="D13" s="46" t="s">
        <v>192</v>
      </c>
      <c r="E13" s="47" t="s">
        <v>8</v>
      </c>
      <c r="F13" s="46">
        <v>50</v>
      </c>
      <c r="G13" s="15"/>
      <c r="H13" s="15"/>
      <c r="I13" s="16">
        <f>G13*(H13/100+1)</f>
        <v>0</v>
      </c>
      <c r="J13" s="16">
        <f>+G13*F13</f>
        <v>0</v>
      </c>
      <c r="K13" s="16">
        <f>+F13*I13</f>
        <v>0</v>
      </c>
    </row>
    <row r="14" spans="2:12" x14ac:dyDescent="0.25">
      <c r="B14" s="13">
        <f>B13+1</f>
        <v>2</v>
      </c>
      <c r="C14" s="13"/>
      <c r="D14" s="17" t="s">
        <v>193</v>
      </c>
      <c r="E14" s="35" t="s">
        <v>8</v>
      </c>
      <c r="F14" s="17">
        <v>30</v>
      </c>
      <c r="G14" s="18"/>
      <c r="H14" s="18"/>
      <c r="I14" s="19">
        <f>G14*(H14/100+1)</f>
        <v>0</v>
      </c>
      <c r="J14" s="19">
        <f>+G14*F14</f>
        <v>0</v>
      </c>
      <c r="K14" s="19">
        <f>+F14*I14</f>
        <v>0</v>
      </c>
    </row>
    <row r="15" spans="2:12" x14ac:dyDescent="0.25">
      <c r="B15" s="13">
        <f>B14+1</f>
        <v>3</v>
      </c>
      <c r="C15" s="13"/>
      <c r="D15" s="17" t="s">
        <v>194</v>
      </c>
      <c r="E15" s="35" t="s">
        <v>8</v>
      </c>
      <c r="F15" s="17">
        <v>260</v>
      </c>
      <c r="G15" s="18"/>
      <c r="H15" s="18"/>
      <c r="I15" s="19">
        <f>G15*(H15/100+1)</f>
        <v>0</v>
      </c>
      <c r="J15" s="19">
        <f>+G15*F15</f>
        <v>0</v>
      </c>
      <c r="K15" s="19">
        <f>+F15*I15</f>
        <v>0</v>
      </c>
    </row>
    <row r="16" spans="2:12" x14ac:dyDescent="0.25">
      <c r="B16" s="13">
        <f t="shared" ref="B16:B49" si="0">B15+1</f>
        <v>4</v>
      </c>
      <c r="C16" s="13"/>
      <c r="D16" s="17" t="s">
        <v>512</v>
      </c>
      <c r="E16" s="35" t="s">
        <v>8</v>
      </c>
      <c r="F16" s="17">
        <v>290</v>
      </c>
      <c r="G16" s="18"/>
      <c r="H16" s="18"/>
      <c r="I16" s="19">
        <f t="shared" ref="I16:I49" si="1">G16*(H16/100+1)</f>
        <v>0</v>
      </c>
      <c r="J16" s="19">
        <f t="shared" ref="J16:J49" si="2">+G16*F16</f>
        <v>0</v>
      </c>
      <c r="K16" s="19">
        <f t="shared" ref="K16:K49" si="3">+F16*I16</f>
        <v>0</v>
      </c>
    </row>
    <row r="17" spans="2:11" x14ac:dyDescent="0.25">
      <c r="B17" s="13">
        <f t="shared" si="0"/>
        <v>5</v>
      </c>
      <c r="C17" s="13"/>
      <c r="D17" s="17" t="s">
        <v>195</v>
      </c>
      <c r="E17" s="35" t="s">
        <v>8</v>
      </c>
      <c r="F17" s="17">
        <v>160</v>
      </c>
      <c r="G17" s="18"/>
      <c r="H17" s="18"/>
      <c r="I17" s="19">
        <f t="shared" si="1"/>
        <v>0</v>
      </c>
      <c r="J17" s="19">
        <f t="shared" si="2"/>
        <v>0</v>
      </c>
      <c r="K17" s="19">
        <f t="shared" si="3"/>
        <v>0</v>
      </c>
    </row>
    <row r="18" spans="2:11" x14ac:dyDescent="0.25">
      <c r="B18" s="13">
        <f t="shared" si="0"/>
        <v>6</v>
      </c>
      <c r="C18" s="13"/>
      <c r="D18" s="17" t="s">
        <v>196</v>
      </c>
      <c r="E18" s="35" t="s">
        <v>8</v>
      </c>
      <c r="F18" s="17">
        <v>640</v>
      </c>
      <c r="G18" s="18"/>
      <c r="H18" s="18"/>
      <c r="I18" s="19">
        <f t="shared" si="1"/>
        <v>0</v>
      </c>
      <c r="J18" s="19">
        <f t="shared" si="2"/>
        <v>0</v>
      </c>
      <c r="K18" s="19">
        <f t="shared" si="3"/>
        <v>0</v>
      </c>
    </row>
    <row r="19" spans="2:11" x14ac:dyDescent="0.25">
      <c r="B19" s="13">
        <f t="shared" si="0"/>
        <v>7</v>
      </c>
      <c r="C19" s="13"/>
      <c r="D19" s="17" t="s">
        <v>197</v>
      </c>
      <c r="E19" s="35" t="s">
        <v>8</v>
      </c>
      <c r="F19" s="17">
        <v>260</v>
      </c>
      <c r="G19" s="18"/>
      <c r="H19" s="18"/>
      <c r="I19" s="19">
        <f t="shared" si="1"/>
        <v>0</v>
      </c>
      <c r="J19" s="19">
        <f t="shared" si="2"/>
        <v>0</v>
      </c>
      <c r="K19" s="19">
        <f t="shared" si="3"/>
        <v>0</v>
      </c>
    </row>
    <row r="20" spans="2:11" x14ac:dyDescent="0.25">
      <c r="B20" s="13">
        <f t="shared" si="0"/>
        <v>8</v>
      </c>
      <c r="C20" s="13"/>
      <c r="D20" s="17" t="s">
        <v>198</v>
      </c>
      <c r="E20" s="35" t="s">
        <v>8</v>
      </c>
      <c r="F20" s="17">
        <v>180</v>
      </c>
      <c r="G20" s="18"/>
      <c r="H20" s="18"/>
      <c r="I20" s="19">
        <f t="shared" si="1"/>
        <v>0</v>
      </c>
      <c r="J20" s="19">
        <f t="shared" si="2"/>
        <v>0</v>
      </c>
      <c r="K20" s="19">
        <f t="shared" si="3"/>
        <v>0</v>
      </c>
    </row>
    <row r="21" spans="2:11" x14ac:dyDescent="0.25">
      <c r="B21" s="13">
        <f t="shared" si="0"/>
        <v>9</v>
      </c>
      <c r="C21" s="13"/>
      <c r="D21" s="17" t="s">
        <v>199</v>
      </c>
      <c r="E21" s="35" t="s">
        <v>8</v>
      </c>
      <c r="F21" s="17">
        <v>30</v>
      </c>
      <c r="G21" s="18"/>
      <c r="H21" s="18"/>
      <c r="I21" s="19">
        <f t="shared" si="1"/>
        <v>0</v>
      </c>
      <c r="J21" s="19">
        <f t="shared" si="2"/>
        <v>0</v>
      </c>
      <c r="K21" s="19">
        <f t="shared" si="3"/>
        <v>0</v>
      </c>
    </row>
    <row r="22" spans="2:11" x14ac:dyDescent="0.25">
      <c r="B22" s="13">
        <f t="shared" si="0"/>
        <v>10</v>
      </c>
      <c r="C22" s="13"/>
      <c r="D22" s="17" t="s">
        <v>200</v>
      </c>
      <c r="E22" s="35" t="s">
        <v>8</v>
      </c>
      <c r="F22" s="17">
        <v>80</v>
      </c>
      <c r="G22" s="18"/>
      <c r="H22" s="18"/>
      <c r="I22" s="19">
        <f t="shared" si="1"/>
        <v>0</v>
      </c>
      <c r="J22" s="19">
        <f t="shared" si="2"/>
        <v>0</v>
      </c>
      <c r="K22" s="19">
        <f t="shared" si="3"/>
        <v>0</v>
      </c>
    </row>
    <row r="23" spans="2:11" x14ac:dyDescent="0.25">
      <c r="B23" s="13">
        <f t="shared" si="0"/>
        <v>11</v>
      </c>
      <c r="C23" s="13"/>
      <c r="D23" s="17" t="s">
        <v>201</v>
      </c>
      <c r="E23" s="35" t="s">
        <v>8</v>
      </c>
      <c r="F23" s="17">
        <v>210</v>
      </c>
      <c r="G23" s="18"/>
      <c r="H23" s="18"/>
      <c r="I23" s="19">
        <f t="shared" si="1"/>
        <v>0</v>
      </c>
      <c r="J23" s="19">
        <f t="shared" si="2"/>
        <v>0</v>
      </c>
      <c r="K23" s="19">
        <f t="shared" si="3"/>
        <v>0</v>
      </c>
    </row>
    <row r="24" spans="2:11" x14ac:dyDescent="0.25">
      <c r="B24" s="13">
        <f t="shared" si="0"/>
        <v>12</v>
      </c>
      <c r="C24" s="13"/>
      <c r="D24" s="17" t="s">
        <v>202</v>
      </c>
      <c r="E24" s="35" t="s">
        <v>8</v>
      </c>
      <c r="F24" s="17">
        <v>60</v>
      </c>
      <c r="G24" s="18"/>
      <c r="H24" s="18"/>
      <c r="I24" s="19">
        <f t="shared" si="1"/>
        <v>0</v>
      </c>
      <c r="J24" s="19">
        <f t="shared" si="2"/>
        <v>0</v>
      </c>
      <c r="K24" s="19">
        <f t="shared" si="3"/>
        <v>0</v>
      </c>
    </row>
    <row r="25" spans="2:11" x14ac:dyDescent="0.25">
      <c r="B25" s="13">
        <f t="shared" si="0"/>
        <v>13</v>
      </c>
      <c r="C25" s="13"/>
      <c r="D25" s="17" t="s">
        <v>203</v>
      </c>
      <c r="E25" s="35" t="s">
        <v>8</v>
      </c>
      <c r="F25" s="17">
        <v>10</v>
      </c>
      <c r="G25" s="18"/>
      <c r="H25" s="18"/>
      <c r="I25" s="19">
        <f t="shared" si="1"/>
        <v>0</v>
      </c>
      <c r="J25" s="19">
        <f t="shared" si="2"/>
        <v>0</v>
      </c>
      <c r="K25" s="19">
        <f t="shared" si="3"/>
        <v>0</v>
      </c>
    </row>
    <row r="26" spans="2:11" x14ac:dyDescent="0.25">
      <c r="B26" s="13">
        <f t="shared" si="0"/>
        <v>14</v>
      </c>
      <c r="C26" s="13"/>
      <c r="D26" s="17" t="s">
        <v>204</v>
      </c>
      <c r="E26" s="35" t="s">
        <v>8</v>
      </c>
      <c r="F26" s="17">
        <v>20</v>
      </c>
      <c r="G26" s="18"/>
      <c r="H26" s="18"/>
      <c r="I26" s="19">
        <f t="shared" si="1"/>
        <v>0</v>
      </c>
      <c r="J26" s="19">
        <f t="shared" si="2"/>
        <v>0</v>
      </c>
      <c r="K26" s="19">
        <f t="shared" si="3"/>
        <v>0</v>
      </c>
    </row>
    <row r="27" spans="2:11" x14ac:dyDescent="0.25">
      <c r="B27" s="13">
        <f t="shared" si="0"/>
        <v>15</v>
      </c>
      <c r="C27" s="13"/>
      <c r="D27" s="17" t="s">
        <v>205</v>
      </c>
      <c r="E27" s="35" t="s">
        <v>8</v>
      </c>
      <c r="F27" s="17">
        <v>80</v>
      </c>
      <c r="G27" s="18"/>
      <c r="H27" s="18"/>
      <c r="I27" s="19">
        <f t="shared" si="1"/>
        <v>0</v>
      </c>
      <c r="J27" s="19">
        <f t="shared" si="2"/>
        <v>0</v>
      </c>
      <c r="K27" s="19">
        <f t="shared" si="3"/>
        <v>0</v>
      </c>
    </row>
    <row r="28" spans="2:11" x14ac:dyDescent="0.25">
      <c r="B28" s="13">
        <f t="shared" si="0"/>
        <v>16</v>
      </c>
      <c r="C28" s="13"/>
      <c r="D28" s="17" t="s">
        <v>206</v>
      </c>
      <c r="E28" s="35" t="s">
        <v>8</v>
      </c>
      <c r="F28" s="17">
        <v>25</v>
      </c>
      <c r="G28" s="18"/>
      <c r="H28" s="18"/>
      <c r="I28" s="19">
        <f t="shared" si="1"/>
        <v>0</v>
      </c>
      <c r="J28" s="19">
        <f t="shared" si="2"/>
        <v>0</v>
      </c>
      <c r="K28" s="19">
        <f t="shared" si="3"/>
        <v>0</v>
      </c>
    </row>
    <row r="29" spans="2:11" x14ac:dyDescent="0.25">
      <c r="B29" s="13">
        <f t="shared" si="0"/>
        <v>17</v>
      </c>
      <c r="C29" s="13"/>
      <c r="D29" s="17" t="s">
        <v>207</v>
      </c>
      <c r="E29" s="35" t="s">
        <v>8</v>
      </c>
      <c r="F29" s="35">
        <v>10</v>
      </c>
      <c r="G29" s="18"/>
      <c r="H29" s="18"/>
      <c r="I29" s="19">
        <f t="shared" si="1"/>
        <v>0</v>
      </c>
      <c r="J29" s="19">
        <f t="shared" si="2"/>
        <v>0</v>
      </c>
      <c r="K29" s="19">
        <f t="shared" si="3"/>
        <v>0</v>
      </c>
    </row>
    <row r="30" spans="2:11" x14ac:dyDescent="0.25">
      <c r="B30" s="13">
        <f t="shared" si="0"/>
        <v>18</v>
      </c>
      <c r="C30" s="13"/>
      <c r="D30" s="48" t="s">
        <v>208</v>
      </c>
      <c r="E30" s="35" t="s">
        <v>8</v>
      </c>
      <c r="F30" s="35">
        <v>10</v>
      </c>
      <c r="G30" s="18"/>
      <c r="H30" s="18"/>
      <c r="I30" s="19">
        <f t="shared" si="1"/>
        <v>0</v>
      </c>
      <c r="J30" s="19">
        <f t="shared" si="2"/>
        <v>0</v>
      </c>
      <c r="K30" s="19">
        <f t="shared" si="3"/>
        <v>0</v>
      </c>
    </row>
    <row r="31" spans="2:11" x14ac:dyDescent="0.25">
      <c r="B31" s="13">
        <f t="shared" si="0"/>
        <v>19</v>
      </c>
      <c r="C31" s="13"/>
      <c r="D31" s="48" t="s">
        <v>209</v>
      </c>
      <c r="E31" s="35" t="s">
        <v>8</v>
      </c>
      <c r="F31" s="35">
        <v>90</v>
      </c>
      <c r="G31" s="18"/>
      <c r="H31" s="18"/>
      <c r="I31" s="19">
        <f t="shared" si="1"/>
        <v>0</v>
      </c>
      <c r="J31" s="19">
        <f t="shared" si="2"/>
        <v>0</v>
      </c>
      <c r="K31" s="19">
        <f t="shared" si="3"/>
        <v>0</v>
      </c>
    </row>
    <row r="32" spans="2:11" x14ac:dyDescent="0.25">
      <c r="B32" s="13">
        <f t="shared" si="0"/>
        <v>20</v>
      </c>
      <c r="C32" s="13"/>
      <c r="D32" s="48" t="s">
        <v>210</v>
      </c>
      <c r="E32" s="35" t="s">
        <v>8</v>
      </c>
      <c r="F32" s="35">
        <v>250</v>
      </c>
      <c r="G32" s="18"/>
      <c r="H32" s="18"/>
      <c r="I32" s="19">
        <f t="shared" si="1"/>
        <v>0</v>
      </c>
      <c r="J32" s="19">
        <f t="shared" si="2"/>
        <v>0</v>
      </c>
      <c r="K32" s="19">
        <f t="shared" si="3"/>
        <v>0</v>
      </c>
    </row>
    <row r="33" spans="2:11" x14ac:dyDescent="0.25">
      <c r="B33" s="13">
        <f t="shared" si="0"/>
        <v>21</v>
      </c>
      <c r="C33" s="13"/>
      <c r="D33" s="48" t="s">
        <v>211</v>
      </c>
      <c r="E33" s="35" t="s">
        <v>8</v>
      </c>
      <c r="F33" s="35">
        <v>35</v>
      </c>
      <c r="G33" s="18"/>
      <c r="H33" s="18"/>
      <c r="I33" s="19">
        <f t="shared" si="1"/>
        <v>0</v>
      </c>
      <c r="J33" s="19">
        <f t="shared" si="2"/>
        <v>0</v>
      </c>
      <c r="K33" s="19">
        <f t="shared" si="3"/>
        <v>0</v>
      </c>
    </row>
    <row r="34" spans="2:11" x14ac:dyDescent="0.25">
      <c r="B34" s="13">
        <f t="shared" si="0"/>
        <v>22</v>
      </c>
      <c r="C34" s="13"/>
      <c r="D34" s="48" t="s">
        <v>212</v>
      </c>
      <c r="E34" s="35" t="s">
        <v>8</v>
      </c>
      <c r="F34" s="35">
        <v>10</v>
      </c>
      <c r="G34" s="18"/>
      <c r="H34" s="18"/>
      <c r="I34" s="19">
        <f t="shared" si="1"/>
        <v>0</v>
      </c>
      <c r="J34" s="19">
        <f t="shared" si="2"/>
        <v>0</v>
      </c>
      <c r="K34" s="19">
        <f t="shared" si="3"/>
        <v>0</v>
      </c>
    </row>
    <row r="35" spans="2:11" x14ac:dyDescent="0.25">
      <c r="B35" s="13">
        <f t="shared" si="0"/>
        <v>23</v>
      </c>
      <c r="C35" s="13"/>
      <c r="D35" s="48" t="s">
        <v>213</v>
      </c>
      <c r="E35" s="35" t="s">
        <v>8</v>
      </c>
      <c r="F35" s="35">
        <v>20</v>
      </c>
      <c r="G35" s="18"/>
      <c r="H35" s="18"/>
      <c r="I35" s="19">
        <f t="shared" si="1"/>
        <v>0</v>
      </c>
      <c r="J35" s="19">
        <f t="shared" si="2"/>
        <v>0</v>
      </c>
      <c r="K35" s="19">
        <f t="shared" si="3"/>
        <v>0</v>
      </c>
    </row>
    <row r="36" spans="2:11" x14ac:dyDescent="0.25">
      <c r="B36" s="13">
        <f t="shared" si="0"/>
        <v>24</v>
      </c>
      <c r="C36" s="13"/>
      <c r="D36" s="48" t="s">
        <v>214</v>
      </c>
      <c r="E36" s="35" t="s">
        <v>8</v>
      </c>
      <c r="F36" s="35">
        <v>210</v>
      </c>
      <c r="G36" s="18"/>
      <c r="H36" s="18"/>
      <c r="I36" s="19">
        <f t="shared" si="1"/>
        <v>0</v>
      </c>
      <c r="J36" s="19">
        <f t="shared" si="2"/>
        <v>0</v>
      </c>
      <c r="K36" s="19">
        <f t="shared" si="3"/>
        <v>0</v>
      </c>
    </row>
    <row r="37" spans="2:11" x14ac:dyDescent="0.25">
      <c r="B37" s="13">
        <f t="shared" si="0"/>
        <v>25</v>
      </c>
      <c r="C37" s="13"/>
      <c r="D37" s="48" t="s">
        <v>215</v>
      </c>
      <c r="E37" s="35" t="s">
        <v>8</v>
      </c>
      <c r="F37" s="35">
        <v>60</v>
      </c>
      <c r="G37" s="18"/>
      <c r="H37" s="18"/>
      <c r="I37" s="19">
        <f t="shared" si="1"/>
        <v>0</v>
      </c>
      <c r="J37" s="19">
        <f t="shared" si="2"/>
        <v>0</v>
      </c>
      <c r="K37" s="19">
        <f t="shared" si="3"/>
        <v>0</v>
      </c>
    </row>
    <row r="38" spans="2:11" x14ac:dyDescent="0.25">
      <c r="B38" s="13">
        <f t="shared" si="0"/>
        <v>26</v>
      </c>
      <c r="C38" s="13"/>
      <c r="D38" s="48" t="s">
        <v>216</v>
      </c>
      <c r="E38" s="35" t="s">
        <v>8</v>
      </c>
      <c r="F38" s="35">
        <v>10</v>
      </c>
      <c r="G38" s="18"/>
      <c r="H38" s="18"/>
      <c r="I38" s="19">
        <f t="shared" si="1"/>
        <v>0</v>
      </c>
      <c r="J38" s="19">
        <f t="shared" si="2"/>
        <v>0</v>
      </c>
      <c r="K38" s="19">
        <f t="shared" si="3"/>
        <v>0</v>
      </c>
    </row>
    <row r="39" spans="2:11" x14ac:dyDescent="0.25">
      <c r="B39" s="13">
        <f t="shared" si="0"/>
        <v>27</v>
      </c>
      <c r="C39" s="13"/>
      <c r="D39" s="48" t="s">
        <v>217</v>
      </c>
      <c r="E39" s="35" t="s">
        <v>8</v>
      </c>
      <c r="F39" s="35">
        <v>20</v>
      </c>
      <c r="G39" s="18"/>
      <c r="H39" s="18"/>
      <c r="I39" s="19">
        <f t="shared" si="1"/>
        <v>0</v>
      </c>
      <c r="J39" s="19">
        <f t="shared" si="2"/>
        <v>0</v>
      </c>
      <c r="K39" s="19">
        <f t="shared" si="3"/>
        <v>0</v>
      </c>
    </row>
    <row r="40" spans="2:11" x14ac:dyDescent="0.25">
      <c r="B40" s="13">
        <f t="shared" si="0"/>
        <v>28</v>
      </c>
      <c r="C40" s="13"/>
      <c r="D40" s="48" t="s">
        <v>218</v>
      </c>
      <c r="E40" s="35" t="s">
        <v>8</v>
      </c>
      <c r="F40" s="35">
        <v>140</v>
      </c>
      <c r="G40" s="15"/>
      <c r="H40" s="15"/>
      <c r="I40" s="19">
        <f t="shared" si="1"/>
        <v>0</v>
      </c>
      <c r="J40" s="19">
        <f t="shared" si="2"/>
        <v>0</v>
      </c>
      <c r="K40" s="19">
        <f t="shared" si="3"/>
        <v>0</v>
      </c>
    </row>
    <row r="41" spans="2:11" x14ac:dyDescent="0.25">
      <c r="B41" s="13">
        <f t="shared" si="0"/>
        <v>29</v>
      </c>
      <c r="C41" s="13"/>
      <c r="D41" s="48" t="s">
        <v>219</v>
      </c>
      <c r="E41" s="35" t="s">
        <v>8</v>
      </c>
      <c r="F41" s="35">
        <v>50</v>
      </c>
      <c r="G41" s="15"/>
      <c r="H41" s="15"/>
      <c r="I41" s="19">
        <f t="shared" si="1"/>
        <v>0</v>
      </c>
      <c r="J41" s="19">
        <f t="shared" si="2"/>
        <v>0</v>
      </c>
      <c r="K41" s="19">
        <f t="shared" si="3"/>
        <v>0</v>
      </c>
    </row>
    <row r="42" spans="2:11" x14ac:dyDescent="0.25">
      <c r="B42" s="13">
        <f t="shared" si="0"/>
        <v>30</v>
      </c>
      <c r="C42" s="13"/>
      <c r="D42" s="48" t="s">
        <v>220</v>
      </c>
      <c r="E42" s="35" t="s">
        <v>8</v>
      </c>
      <c r="F42" s="35">
        <v>100</v>
      </c>
      <c r="G42" s="15"/>
      <c r="H42" s="15"/>
      <c r="I42" s="19">
        <f t="shared" si="1"/>
        <v>0</v>
      </c>
      <c r="J42" s="19">
        <f t="shared" si="2"/>
        <v>0</v>
      </c>
      <c r="K42" s="19">
        <f t="shared" si="3"/>
        <v>0</v>
      </c>
    </row>
    <row r="43" spans="2:11" x14ac:dyDescent="0.25">
      <c r="B43" s="13">
        <f t="shared" si="0"/>
        <v>31</v>
      </c>
      <c r="C43" s="13"/>
      <c r="D43" s="48" t="s">
        <v>221</v>
      </c>
      <c r="E43" s="35" t="s">
        <v>8</v>
      </c>
      <c r="F43" s="35">
        <v>10</v>
      </c>
      <c r="G43" s="15"/>
      <c r="H43" s="15"/>
      <c r="I43" s="19">
        <f t="shared" si="1"/>
        <v>0</v>
      </c>
      <c r="J43" s="19">
        <f t="shared" si="2"/>
        <v>0</v>
      </c>
      <c r="K43" s="19">
        <f t="shared" si="3"/>
        <v>0</v>
      </c>
    </row>
    <row r="44" spans="2:11" x14ac:dyDescent="0.25">
      <c r="B44" s="13">
        <f t="shared" si="0"/>
        <v>32</v>
      </c>
      <c r="C44" s="13"/>
      <c r="D44" s="48" t="s">
        <v>222</v>
      </c>
      <c r="E44" s="35" t="s">
        <v>8</v>
      </c>
      <c r="F44" s="35">
        <v>50</v>
      </c>
      <c r="G44" s="15"/>
      <c r="H44" s="15"/>
      <c r="I44" s="19">
        <f t="shared" si="1"/>
        <v>0</v>
      </c>
      <c r="J44" s="19">
        <f t="shared" si="2"/>
        <v>0</v>
      </c>
      <c r="K44" s="19">
        <f t="shared" si="3"/>
        <v>0</v>
      </c>
    </row>
    <row r="45" spans="2:11" x14ac:dyDescent="0.25">
      <c r="B45" s="13">
        <f t="shared" si="0"/>
        <v>33</v>
      </c>
      <c r="C45" s="13"/>
      <c r="D45" s="48" t="s">
        <v>513</v>
      </c>
      <c r="E45" s="35" t="s">
        <v>8</v>
      </c>
      <c r="F45" s="35">
        <v>20</v>
      </c>
      <c r="G45" s="15"/>
      <c r="H45" s="15"/>
      <c r="I45" s="19">
        <f t="shared" si="1"/>
        <v>0</v>
      </c>
      <c r="J45" s="19">
        <f t="shared" si="2"/>
        <v>0</v>
      </c>
      <c r="K45" s="19">
        <f t="shared" si="3"/>
        <v>0</v>
      </c>
    </row>
    <row r="46" spans="2:11" x14ac:dyDescent="0.25">
      <c r="B46" s="13">
        <f t="shared" si="0"/>
        <v>34</v>
      </c>
      <c r="C46" s="13"/>
      <c r="D46" s="48" t="s">
        <v>223</v>
      </c>
      <c r="E46" s="35" t="s">
        <v>8</v>
      </c>
      <c r="F46" s="35">
        <v>50</v>
      </c>
      <c r="G46" s="15"/>
      <c r="H46" s="15"/>
      <c r="I46" s="19">
        <f t="shared" si="1"/>
        <v>0</v>
      </c>
      <c r="J46" s="19">
        <f t="shared" si="2"/>
        <v>0</v>
      </c>
      <c r="K46" s="19">
        <f t="shared" si="3"/>
        <v>0</v>
      </c>
    </row>
    <row r="47" spans="2:11" x14ac:dyDescent="0.25">
      <c r="B47" s="13">
        <f t="shared" si="0"/>
        <v>35</v>
      </c>
      <c r="C47" s="13"/>
      <c r="D47" s="48" t="s">
        <v>224</v>
      </c>
      <c r="E47" s="35" t="s">
        <v>8</v>
      </c>
      <c r="F47" s="35">
        <v>90</v>
      </c>
      <c r="G47" s="15"/>
      <c r="H47" s="15"/>
      <c r="I47" s="19">
        <f t="shared" si="1"/>
        <v>0</v>
      </c>
      <c r="J47" s="19">
        <f t="shared" si="2"/>
        <v>0</v>
      </c>
      <c r="K47" s="19">
        <f t="shared" si="3"/>
        <v>0</v>
      </c>
    </row>
    <row r="48" spans="2:11" x14ac:dyDescent="0.25">
      <c r="B48" s="13">
        <f t="shared" si="0"/>
        <v>36</v>
      </c>
      <c r="C48" s="13"/>
      <c r="D48" s="48" t="s">
        <v>225</v>
      </c>
      <c r="E48" s="35" t="s">
        <v>8</v>
      </c>
      <c r="F48" s="35">
        <v>40</v>
      </c>
      <c r="G48" s="15"/>
      <c r="H48" s="15"/>
      <c r="I48" s="19">
        <f t="shared" si="1"/>
        <v>0</v>
      </c>
      <c r="J48" s="19">
        <f t="shared" si="2"/>
        <v>0</v>
      </c>
      <c r="K48" s="19">
        <f t="shared" si="3"/>
        <v>0</v>
      </c>
    </row>
    <row r="49" spans="2:11" x14ac:dyDescent="0.25">
      <c r="B49" s="13">
        <f t="shared" si="0"/>
        <v>37</v>
      </c>
      <c r="C49" s="13"/>
      <c r="D49" s="48" t="s">
        <v>226</v>
      </c>
      <c r="E49" s="35" t="s">
        <v>8</v>
      </c>
      <c r="F49" s="35">
        <v>70</v>
      </c>
      <c r="G49" s="21"/>
      <c r="H49" s="21"/>
      <c r="I49" s="19">
        <f t="shared" si="1"/>
        <v>0</v>
      </c>
      <c r="J49" s="19">
        <f t="shared" si="2"/>
        <v>0</v>
      </c>
      <c r="K49" s="19">
        <f t="shared" si="3"/>
        <v>0</v>
      </c>
    </row>
    <row r="50" spans="2:11" x14ac:dyDescent="0.25">
      <c r="B50" s="22"/>
      <c r="C50" s="22"/>
      <c r="D50" s="22" t="s">
        <v>13</v>
      </c>
      <c r="E50" s="36"/>
      <c r="F50" s="22"/>
      <c r="G50" s="22"/>
      <c r="H50" s="22"/>
      <c r="I50" s="23"/>
      <c r="J50" s="24">
        <f>SUM(J13:J49)</f>
        <v>0</v>
      </c>
      <c r="K50" s="24">
        <f>SUM(K13:K49)</f>
        <v>0</v>
      </c>
    </row>
    <row r="51" spans="2:11" x14ac:dyDescent="0.25">
      <c r="B51" s="8"/>
      <c r="C51" s="8"/>
      <c r="D51" s="8"/>
    </row>
    <row r="52" spans="2:11" x14ac:dyDescent="0.25">
      <c r="B52" s="38" t="s">
        <v>653</v>
      </c>
    </row>
    <row r="53" spans="2:11" x14ac:dyDescent="0.25">
      <c r="B53" s="38" t="s">
        <v>654</v>
      </c>
    </row>
    <row r="54" spans="2:11" x14ac:dyDescent="0.25">
      <c r="E54" s="31" t="s">
        <v>9</v>
      </c>
      <c r="I54" s="30" t="s">
        <v>10</v>
      </c>
    </row>
    <row r="55" spans="2:11" x14ac:dyDescent="0.25">
      <c r="I55" s="28"/>
      <c r="J55" s="28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3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view="pageBreakPreview" topLeftCell="A4" zoomScale="60" zoomScaleNormal="80" workbookViewId="0">
      <selection activeCell="L4" sqref="L1:L1048576"/>
    </sheetView>
  </sheetViews>
  <sheetFormatPr defaultColWidth="9.140625" defaultRowHeight="15.75" x14ac:dyDescent="0.25"/>
  <cols>
    <col min="1" max="1" width="1.5703125" style="28" customWidth="1"/>
    <col min="2" max="2" width="5.85546875" style="28" customWidth="1"/>
    <col min="3" max="3" width="45" style="28" customWidth="1"/>
    <col min="4" max="4" width="9.28515625" style="31" customWidth="1"/>
    <col min="5" max="5" width="10.7109375" style="28" customWidth="1"/>
    <col min="6" max="7" width="15.42578125" style="28" customWidth="1"/>
    <col min="8" max="8" width="12.85546875" style="30" customWidth="1"/>
    <col min="9" max="9" width="21.7109375" style="30" customWidth="1"/>
    <col min="10" max="10" width="22.5703125" style="28" customWidth="1"/>
    <col min="11" max="11" width="9.140625" style="28" hidden="1" customWidth="1"/>
    <col min="12" max="16384" width="9.140625" style="28"/>
  </cols>
  <sheetData>
    <row r="1" spans="2:11" x14ac:dyDescent="0.25">
      <c r="C1" s="30"/>
      <c r="D1" s="29"/>
      <c r="E1" s="30"/>
      <c r="F1" s="30"/>
      <c r="G1" s="30"/>
      <c r="J1" s="30"/>
    </row>
    <row r="2" spans="2:11" x14ac:dyDescent="0.25">
      <c r="C2" s="28" t="s">
        <v>14</v>
      </c>
      <c r="D2" s="29"/>
      <c r="E2" s="30"/>
      <c r="F2" s="30"/>
      <c r="G2" s="30"/>
      <c r="J2" s="30"/>
    </row>
    <row r="3" spans="2:11" x14ac:dyDescent="0.25">
      <c r="C3" s="30"/>
      <c r="D3" s="29"/>
      <c r="E3" s="30"/>
      <c r="F3" s="30"/>
      <c r="G3" s="30"/>
      <c r="J3" s="30"/>
    </row>
    <row r="4" spans="2:11" x14ac:dyDescent="0.25">
      <c r="C4" s="30"/>
      <c r="D4" s="29"/>
      <c r="E4" s="30"/>
      <c r="F4" s="30"/>
      <c r="G4" s="30"/>
      <c r="J4" s="30"/>
    </row>
    <row r="5" spans="2:11" x14ac:dyDescent="0.25">
      <c r="C5" s="8" t="s">
        <v>162</v>
      </c>
      <c r="J5" s="30" t="s">
        <v>0</v>
      </c>
    </row>
    <row r="7" spans="2:11" x14ac:dyDescent="0.25">
      <c r="D7" s="31" t="s">
        <v>11</v>
      </c>
    </row>
    <row r="8" spans="2:11" x14ac:dyDescent="0.25">
      <c r="C8" s="8" t="s">
        <v>703</v>
      </c>
    </row>
    <row r="10" spans="2:11" x14ac:dyDescent="0.25">
      <c r="C10" s="28" t="s">
        <v>690</v>
      </c>
    </row>
    <row r="11" spans="2:11" ht="16.5" thickBot="1" x14ac:dyDescent="0.3"/>
    <row r="12" spans="2:11" ht="48" thickBot="1" x14ac:dyDescent="0.3">
      <c r="B12" s="9" t="s">
        <v>656</v>
      </c>
      <c r="C12" s="9" t="s">
        <v>1</v>
      </c>
      <c r="D12" s="10" t="s">
        <v>639</v>
      </c>
      <c r="E12" s="9" t="s">
        <v>705</v>
      </c>
      <c r="F12" s="9" t="s">
        <v>640</v>
      </c>
      <c r="G12" s="9" t="s">
        <v>159</v>
      </c>
      <c r="H12" s="11" t="s">
        <v>638</v>
      </c>
      <c r="I12" s="12" t="s">
        <v>160</v>
      </c>
      <c r="J12" s="9" t="s">
        <v>161</v>
      </c>
      <c r="K12" s="33"/>
    </row>
    <row r="13" spans="2:11" x14ac:dyDescent="0.25">
      <c r="B13" s="13">
        <v>1</v>
      </c>
      <c r="C13" s="48" t="s">
        <v>227</v>
      </c>
      <c r="D13" s="35" t="s">
        <v>8</v>
      </c>
      <c r="E13" s="35">
        <v>50</v>
      </c>
      <c r="F13" s="15"/>
      <c r="G13" s="15"/>
      <c r="H13" s="16">
        <f>F13*(G13/100+1)</f>
        <v>0</v>
      </c>
      <c r="I13" s="16">
        <f>+F13*E13</f>
        <v>0</v>
      </c>
      <c r="J13" s="16">
        <f>+E13*H13</f>
        <v>0</v>
      </c>
    </row>
    <row r="14" spans="2:11" x14ac:dyDescent="0.25">
      <c r="B14" s="13">
        <f>B13+1</f>
        <v>2</v>
      </c>
      <c r="C14" s="48" t="s">
        <v>228</v>
      </c>
      <c r="D14" s="35" t="s">
        <v>8</v>
      </c>
      <c r="E14" s="35">
        <v>30</v>
      </c>
      <c r="F14" s="18"/>
      <c r="G14" s="18"/>
      <c r="H14" s="19">
        <f>F14*(G14/100+1)</f>
        <v>0</v>
      </c>
      <c r="I14" s="19">
        <f>+F14*E14</f>
        <v>0</v>
      </c>
      <c r="J14" s="19">
        <f>+E14*H14</f>
        <v>0</v>
      </c>
    </row>
    <row r="15" spans="2:11" x14ac:dyDescent="0.25">
      <c r="B15" s="13">
        <f>B14+1</f>
        <v>3</v>
      </c>
      <c r="C15" s="48" t="s">
        <v>229</v>
      </c>
      <c r="D15" s="35" t="s">
        <v>8</v>
      </c>
      <c r="E15" s="35">
        <v>50</v>
      </c>
      <c r="F15" s="18"/>
      <c r="G15" s="18"/>
      <c r="H15" s="19">
        <f>F15*(G15/100+1)</f>
        <v>0</v>
      </c>
      <c r="I15" s="19">
        <f>+F15*E15</f>
        <v>0</v>
      </c>
      <c r="J15" s="19">
        <f>+E15*H15</f>
        <v>0</v>
      </c>
    </row>
    <row r="16" spans="2:11" x14ac:dyDescent="0.25">
      <c r="B16" s="13">
        <f>B15+1</f>
        <v>4</v>
      </c>
      <c r="C16" s="48" t="s">
        <v>230</v>
      </c>
      <c r="D16" s="35" t="s">
        <v>8</v>
      </c>
      <c r="E16" s="35">
        <v>35</v>
      </c>
      <c r="F16" s="18"/>
      <c r="G16" s="18"/>
      <c r="H16" s="19">
        <f>F16*(G16/100+1)</f>
        <v>0</v>
      </c>
      <c r="I16" s="19">
        <f>+F16*E16</f>
        <v>0</v>
      </c>
      <c r="J16" s="19">
        <f>+E16*H16</f>
        <v>0</v>
      </c>
    </row>
    <row r="17" spans="2:10" x14ac:dyDescent="0.25">
      <c r="B17" s="13">
        <f>B16+1</f>
        <v>5</v>
      </c>
      <c r="C17" s="48" t="s">
        <v>231</v>
      </c>
      <c r="D17" s="35" t="s">
        <v>8</v>
      </c>
      <c r="E17" s="35">
        <v>50</v>
      </c>
      <c r="F17" s="18"/>
      <c r="G17" s="18"/>
      <c r="H17" s="19">
        <f>F17*(G17/100+1)</f>
        <v>0</v>
      </c>
      <c r="I17" s="19">
        <f>+F17*E17</f>
        <v>0</v>
      </c>
      <c r="J17" s="19">
        <f>+E17*H17</f>
        <v>0</v>
      </c>
    </row>
    <row r="18" spans="2:10" x14ac:dyDescent="0.25">
      <c r="B18" s="22"/>
      <c r="C18" s="22" t="s">
        <v>13</v>
      </c>
      <c r="D18" s="36"/>
      <c r="E18" s="22"/>
      <c r="F18" s="22"/>
      <c r="G18" s="22"/>
      <c r="H18" s="23"/>
      <c r="I18" s="24">
        <f>SUM(I13:I17)</f>
        <v>0</v>
      </c>
      <c r="J18" s="24">
        <f>SUM(J13:J17)</f>
        <v>0</v>
      </c>
    </row>
    <row r="19" spans="2:10" x14ac:dyDescent="0.25">
      <c r="B19" s="8"/>
      <c r="C19" s="8"/>
    </row>
    <row r="20" spans="2:10" x14ac:dyDescent="0.25">
      <c r="B20" s="38" t="s">
        <v>653</v>
      </c>
    </row>
    <row r="21" spans="2:10" x14ac:dyDescent="0.25">
      <c r="B21" s="38" t="s">
        <v>654</v>
      </c>
    </row>
    <row r="22" spans="2:10" x14ac:dyDescent="0.25">
      <c r="D22" s="31" t="s">
        <v>9</v>
      </c>
      <c r="H22" s="30" t="s">
        <v>10</v>
      </c>
    </row>
    <row r="23" spans="2:10" x14ac:dyDescent="0.25">
      <c r="D23" s="28"/>
      <c r="H23" s="28"/>
      <c r="I23" s="28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7"/>
  <sheetViews>
    <sheetView view="pageBreakPreview" zoomScale="80" zoomScaleNormal="80" zoomScaleSheetLayoutView="80" workbookViewId="0">
      <selection activeCell="K43" sqref="K43"/>
    </sheetView>
  </sheetViews>
  <sheetFormatPr defaultColWidth="9.140625" defaultRowHeight="15.75" x14ac:dyDescent="0.25"/>
  <cols>
    <col min="1" max="1" width="6.28515625" style="28" customWidth="1"/>
    <col min="2" max="2" width="5.5703125" style="28" customWidth="1"/>
    <col min="3" max="3" width="10" style="28" customWidth="1"/>
    <col min="4" max="4" width="43" style="28" customWidth="1"/>
    <col min="5" max="5" width="9.28515625" style="31" customWidth="1"/>
    <col min="6" max="6" width="12.140625" style="28" customWidth="1"/>
    <col min="7" max="8" width="15.42578125" style="28" customWidth="1"/>
    <col min="9" max="9" width="12.85546875" style="30" customWidth="1"/>
    <col min="10" max="10" width="21.7109375" style="30" customWidth="1"/>
    <col min="11" max="11" width="23.140625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162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703</v>
      </c>
    </row>
    <row r="10" spans="2:12" x14ac:dyDescent="0.25">
      <c r="D10" s="28" t="s">
        <v>691</v>
      </c>
    </row>
    <row r="11" spans="2:12" ht="16.5" thickBot="1" x14ac:dyDescent="0.3"/>
    <row r="12" spans="2:12" ht="48" thickBot="1" x14ac:dyDescent="0.3">
      <c r="B12" s="9" t="s">
        <v>656</v>
      </c>
      <c r="C12" s="9" t="s">
        <v>647</v>
      </c>
      <c r="D12" s="9" t="s">
        <v>1</v>
      </c>
      <c r="E12" s="10" t="s">
        <v>639</v>
      </c>
      <c r="F12" s="9" t="s">
        <v>705</v>
      </c>
      <c r="G12" s="9" t="s">
        <v>640</v>
      </c>
      <c r="H12" s="9" t="s">
        <v>159</v>
      </c>
      <c r="I12" s="11" t="s">
        <v>638</v>
      </c>
      <c r="J12" s="12" t="s">
        <v>160</v>
      </c>
      <c r="K12" s="9" t="s">
        <v>161</v>
      </c>
      <c r="L12" s="33"/>
    </row>
    <row r="13" spans="2:12" x14ac:dyDescent="0.25">
      <c r="B13" s="13">
        <v>1</v>
      </c>
      <c r="C13" s="44"/>
      <c r="D13" s="44" t="s">
        <v>232</v>
      </c>
      <c r="E13" s="34" t="s">
        <v>8</v>
      </c>
      <c r="F13" s="14">
        <v>700</v>
      </c>
      <c r="G13" s="15"/>
      <c r="H13" s="15"/>
      <c r="I13" s="16">
        <f>G13*(H13/100+1)</f>
        <v>0</v>
      </c>
      <c r="J13" s="16">
        <f>+G13*F13</f>
        <v>0</v>
      </c>
      <c r="K13" s="16">
        <f t="shared" ref="K13:K40" si="0">+F13*I13</f>
        <v>0</v>
      </c>
    </row>
    <row r="14" spans="2:12" x14ac:dyDescent="0.25">
      <c r="B14" s="13">
        <f>B13+1</f>
        <v>2</v>
      </c>
      <c r="C14" s="44"/>
      <c r="D14" s="45" t="s">
        <v>649</v>
      </c>
      <c r="E14" s="35" t="s">
        <v>8</v>
      </c>
      <c r="F14" s="20">
        <v>580</v>
      </c>
      <c r="G14" s="18"/>
      <c r="H14" s="18"/>
      <c r="I14" s="19">
        <f t="shared" ref="I14:I41" si="1">G14*(H14/100+1)</f>
        <v>0</v>
      </c>
      <c r="J14" s="19">
        <f t="shared" ref="J14:J40" si="2">+G14*F14</f>
        <v>0</v>
      </c>
      <c r="K14" s="19">
        <f t="shared" si="0"/>
        <v>0</v>
      </c>
    </row>
    <row r="15" spans="2:12" x14ac:dyDescent="0.25">
      <c r="B15" s="13">
        <f t="shared" ref="B15:B36" si="3">B14+1</f>
        <v>3</v>
      </c>
      <c r="C15" s="44"/>
      <c r="D15" s="45" t="s">
        <v>233</v>
      </c>
      <c r="E15" s="35" t="s">
        <v>8</v>
      </c>
      <c r="F15" s="20">
        <v>400</v>
      </c>
      <c r="G15" s="18"/>
      <c r="H15" s="18"/>
      <c r="I15" s="19">
        <f t="shared" si="1"/>
        <v>0</v>
      </c>
      <c r="J15" s="19">
        <f t="shared" si="2"/>
        <v>0</v>
      </c>
      <c r="K15" s="19">
        <f t="shared" si="0"/>
        <v>0</v>
      </c>
    </row>
    <row r="16" spans="2:12" x14ac:dyDescent="0.25">
      <c r="B16" s="13">
        <f t="shared" si="3"/>
        <v>4</v>
      </c>
      <c r="C16" s="13"/>
      <c r="D16" s="17" t="s">
        <v>234</v>
      </c>
      <c r="E16" s="35" t="s">
        <v>8</v>
      </c>
      <c r="F16" s="17">
        <v>690</v>
      </c>
      <c r="G16" s="18"/>
      <c r="H16" s="18"/>
      <c r="I16" s="19">
        <f t="shared" si="1"/>
        <v>0</v>
      </c>
      <c r="J16" s="19">
        <f t="shared" si="2"/>
        <v>0</v>
      </c>
      <c r="K16" s="19">
        <f t="shared" si="0"/>
        <v>0</v>
      </c>
    </row>
    <row r="17" spans="2:11" x14ac:dyDescent="0.25">
      <c r="B17" s="13">
        <f t="shared" si="3"/>
        <v>5</v>
      </c>
      <c r="C17" s="13"/>
      <c r="D17" s="17" t="s">
        <v>235</v>
      </c>
      <c r="E17" s="35" t="s">
        <v>8</v>
      </c>
      <c r="F17" s="17">
        <v>20</v>
      </c>
      <c r="G17" s="18"/>
      <c r="H17" s="18"/>
      <c r="I17" s="19">
        <f t="shared" si="1"/>
        <v>0</v>
      </c>
      <c r="J17" s="19">
        <f t="shared" si="2"/>
        <v>0</v>
      </c>
      <c r="K17" s="19">
        <f t="shared" si="0"/>
        <v>0</v>
      </c>
    </row>
    <row r="18" spans="2:11" x14ac:dyDescent="0.25">
      <c r="B18" s="13">
        <f t="shared" si="3"/>
        <v>6</v>
      </c>
      <c r="C18" s="13"/>
      <c r="D18" s="17" t="s">
        <v>236</v>
      </c>
      <c r="E18" s="35" t="s">
        <v>8</v>
      </c>
      <c r="F18" s="17">
        <v>30</v>
      </c>
      <c r="G18" s="18"/>
      <c r="H18" s="18"/>
      <c r="I18" s="19">
        <f t="shared" si="1"/>
        <v>0</v>
      </c>
      <c r="J18" s="19">
        <f t="shared" si="2"/>
        <v>0</v>
      </c>
      <c r="K18" s="19">
        <f t="shared" si="0"/>
        <v>0</v>
      </c>
    </row>
    <row r="19" spans="2:11" x14ac:dyDescent="0.25">
      <c r="B19" s="13">
        <f t="shared" si="3"/>
        <v>7</v>
      </c>
      <c r="C19" s="13"/>
      <c r="D19" s="17" t="s">
        <v>237</v>
      </c>
      <c r="E19" s="35" t="s">
        <v>8</v>
      </c>
      <c r="F19" s="17">
        <v>210</v>
      </c>
      <c r="G19" s="18"/>
      <c r="H19" s="18"/>
      <c r="I19" s="19">
        <f t="shared" si="1"/>
        <v>0</v>
      </c>
      <c r="J19" s="19">
        <f t="shared" si="2"/>
        <v>0</v>
      </c>
      <c r="K19" s="19">
        <f t="shared" si="0"/>
        <v>0</v>
      </c>
    </row>
    <row r="20" spans="2:11" x14ac:dyDescent="0.25">
      <c r="B20" s="13">
        <f t="shared" si="3"/>
        <v>8</v>
      </c>
      <c r="C20" s="13"/>
      <c r="D20" s="17" t="s">
        <v>238</v>
      </c>
      <c r="E20" s="35" t="s">
        <v>8</v>
      </c>
      <c r="F20" s="20">
        <v>30</v>
      </c>
      <c r="G20" s="18"/>
      <c r="H20" s="18"/>
      <c r="I20" s="19">
        <f t="shared" si="1"/>
        <v>0</v>
      </c>
      <c r="J20" s="19">
        <f t="shared" si="2"/>
        <v>0</v>
      </c>
      <c r="K20" s="19">
        <f t="shared" si="0"/>
        <v>0</v>
      </c>
    </row>
    <row r="21" spans="2:11" x14ac:dyDescent="0.25">
      <c r="B21" s="13">
        <f t="shared" si="3"/>
        <v>9</v>
      </c>
      <c r="C21" s="13"/>
      <c r="D21" s="17" t="s">
        <v>239</v>
      </c>
      <c r="E21" s="35" t="s">
        <v>8</v>
      </c>
      <c r="F21" s="17">
        <v>120</v>
      </c>
      <c r="G21" s="18"/>
      <c r="H21" s="18"/>
      <c r="I21" s="19">
        <f t="shared" si="1"/>
        <v>0</v>
      </c>
      <c r="J21" s="19">
        <f t="shared" si="2"/>
        <v>0</v>
      </c>
      <c r="K21" s="19">
        <f t="shared" si="0"/>
        <v>0</v>
      </c>
    </row>
    <row r="22" spans="2:11" x14ac:dyDescent="0.25">
      <c r="B22" s="13">
        <f t="shared" si="3"/>
        <v>10</v>
      </c>
      <c r="C22" s="13"/>
      <c r="D22" s="17" t="s">
        <v>240</v>
      </c>
      <c r="E22" s="35" t="s">
        <v>8</v>
      </c>
      <c r="F22" s="17">
        <v>20</v>
      </c>
      <c r="G22" s="18"/>
      <c r="H22" s="18"/>
      <c r="I22" s="19">
        <f t="shared" si="1"/>
        <v>0</v>
      </c>
      <c r="J22" s="19">
        <f t="shared" si="2"/>
        <v>0</v>
      </c>
      <c r="K22" s="19">
        <f t="shared" si="0"/>
        <v>0</v>
      </c>
    </row>
    <row r="23" spans="2:11" x14ac:dyDescent="0.25">
      <c r="B23" s="13">
        <f t="shared" si="3"/>
        <v>11</v>
      </c>
      <c r="C23" s="13"/>
      <c r="D23" s="17" t="s">
        <v>241</v>
      </c>
      <c r="E23" s="35" t="s">
        <v>12</v>
      </c>
      <c r="F23" s="17">
        <v>4250</v>
      </c>
      <c r="G23" s="18"/>
      <c r="H23" s="18"/>
      <c r="I23" s="19">
        <f t="shared" si="1"/>
        <v>0</v>
      </c>
      <c r="J23" s="19">
        <f t="shared" si="2"/>
        <v>0</v>
      </c>
      <c r="K23" s="19">
        <f t="shared" si="0"/>
        <v>0</v>
      </c>
    </row>
    <row r="24" spans="2:11" x14ac:dyDescent="0.25">
      <c r="B24" s="13">
        <f t="shared" si="3"/>
        <v>12</v>
      </c>
      <c r="C24" s="13"/>
      <c r="D24" s="17" t="s">
        <v>514</v>
      </c>
      <c r="E24" s="35" t="s">
        <v>8</v>
      </c>
      <c r="F24" s="17">
        <v>230</v>
      </c>
      <c r="G24" s="18"/>
      <c r="H24" s="18"/>
      <c r="I24" s="19">
        <f t="shared" si="1"/>
        <v>0</v>
      </c>
      <c r="J24" s="19">
        <f t="shared" si="2"/>
        <v>0</v>
      </c>
      <c r="K24" s="19">
        <f t="shared" si="0"/>
        <v>0</v>
      </c>
    </row>
    <row r="25" spans="2:11" x14ac:dyDescent="0.25">
      <c r="B25" s="13">
        <f t="shared" si="3"/>
        <v>13</v>
      </c>
      <c r="C25" s="13"/>
      <c r="D25" s="17" t="s">
        <v>515</v>
      </c>
      <c r="E25" s="35" t="s">
        <v>8</v>
      </c>
      <c r="F25" s="17">
        <v>90</v>
      </c>
      <c r="G25" s="18"/>
      <c r="H25" s="18"/>
      <c r="I25" s="19">
        <f t="shared" si="1"/>
        <v>0</v>
      </c>
      <c r="J25" s="19">
        <f t="shared" si="2"/>
        <v>0</v>
      </c>
      <c r="K25" s="19">
        <f t="shared" si="0"/>
        <v>0</v>
      </c>
    </row>
    <row r="26" spans="2:11" x14ac:dyDescent="0.25">
      <c r="B26" s="13">
        <f t="shared" si="3"/>
        <v>14</v>
      </c>
      <c r="C26" s="13"/>
      <c r="D26" s="17" t="s">
        <v>242</v>
      </c>
      <c r="E26" s="35" t="s">
        <v>8</v>
      </c>
      <c r="F26" s="17">
        <v>20</v>
      </c>
      <c r="G26" s="18"/>
      <c r="H26" s="18"/>
      <c r="I26" s="19">
        <f t="shared" si="1"/>
        <v>0</v>
      </c>
      <c r="J26" s="19">
        <f t="shared" si="2"/>
        <v>0</v>
      </c>
      <c r="K26" s="19">
        <f t="shared" si="0"/>
        <v>0</v>
      </c>
    </row>
    <row r="27" spans="2:11" x14ac:dyDescent="0.25">
      <c r="B27" s="13">
        <f t="shared" si="3"/>
        <v>15</v>
      </c>
      <c r="C27" s="13"/>
      <c r="D27" s="17" t="s">
        <v>243</v>
      </c>
      <c r="E27" s="35" t="s">
        <v>8</v>
      </c>
      <c r="F27" s="17">
        <v>10</v>
      </c>
      <c r="G27" s="18"/>
      <c r="H27" s="18"/>
      <c r="I27" s="19">
        <f t="shared" si="1"/>
        <v>0</v>
      </c>
      <c r="J27" s="19">
        <f t="shared" si="2"/>
        <v>0</v>
      </c>
      <c r="K27" s="19">
        <f t="shared" si="0"/>
        <v>0</v>
      </c>
    </row>
    <row r="28" spans="2:11" x14ac:dyDescent="0.25">
      <c r="B28" s="13">
        <f t="shared" si="3"/>
        <v>16</v>
      </c>
      <c r="C28" s="13"/>
      <c r="D28" s="17" t="s">
        <v>244</v>
      </c>
      <c r="E28" s="35" t="s">
        <v>8</v>
      </c>
      <c r="F28" s="17">
        <v>30</v>
      </c>
      <c r="G28" s="18"/>
      <c r="H28" s="18"/>
      <c r="I28" s="19">
        <f t="shared" si="1"/>
        <v>0</v>
      </c>
      <c r="J28" s="19">
        <f t="shared" si="2"/>
        <v>0</v>
      </c>
      <c r="K28" s="19">
        <f t="shared" si="0"/>
        <v>0</v>
      </c>
    </row>
    <row r="29" spans="2:11" x14ac:dyDescent="0.25">
      <c r="B29" s="13">
        <f t="shared" si="3"/>
        <v>17</v>
      </c>
      <c r="C29" s="13"/>
      <c r="D29" s="17" t="s">
        <v>245</v>
      </c>
      <c r="E29" s="35" t="s">
        <v>8</v>
      </c>
      <c r="F29" s="17">
        <v>100</v>
      </c>
      <c r="G29" s="18"/>
      <c r="H29" s="18"/>
      <c r="I29" s="19">
        <f t="shared" si="1"/>
        <v>0</v>
      </c>
      <c r="J29" s="19">
        <f t="shared" si="2"/>
        <v>0</v>
      </c>
      <c r="K29" s="19">
        <f t="shared" si="0"/>
        <v>0</v>
      </c>
    </row>
    <row r="30" spans="2:11" x14ac:dyDescent="0.25">
      <c r="B30" s="13">
        <f t="shared" si="3"/>
        <v>18</v>
      </c>
      <c r="C30" s="13"/>
      <c r="D30" s="17" t="s">
        <v>246</v>
      </c>
      <c r="E30" s="35" t="s">
        <v>8</v>
      </c>
      <c r="F30" s="17">
        <v>40</v>
      </c>
      <c r="G30" s="18"/>
      <c r="H30" s="18"/>
      <c r="I30" s="19">
        <f t="shared" si="1"/>
        <v>0</v>
      </c>
      <c r="J30" s="19">
        <f t="shared" si="2"/>
        <v>0</v>
      </c>
      <c r="K30" s="19">
        <f t="shared" si="0"/>
        <v>0</v>
      </c>
    </row>
    <row r="31" spans="2:11" x14ac:dyDescent="0.25">
      <c r="B31" s="13">
        <f t="shared" si="3"/>
        <v>19</v>
      </c>
      <c r="C31" s="13"/>
      <c r="D31" s="17" t="s">
        <v>247</v>
      </c>
      <c r="E31" s="35" t="s">
        <v>8</v>
      </c>
      <c r="F31" s="17">
        <v>300</v>
      </c>
      <c r="G31" s="18"/>
      <c r="H31" s="18"/>
      <c r="I31" s="19">
        <f t="shared" si="1"/>
        <v>0</v>
      </c>
      <c r="J31" s="19">
        <f t="shared" si="2"/>
        <v>0</v>
      </c>
      <c r="K31" s="19">
        <f t="shared" si="0"/>
        <v>0</v>
      </c>
    </row>
    <row r="32" spans="2:11" x14ac:dyDescent="0.25">
      <c r="B32" s="13">
        <f t="shared" si="3"/>
        <v>20</v>
      </c>
      <c r="C32" s="13"/>
      <c r="D32" s="17" t="s">
        <v>248</v>
      </c>
      <c r="E32" s="35" t="s">
        <v>8</v>
      </c>
      <c r="F32" s="17">
        <v>100</v>
      </c>
      <c r="G32" s="18"/>
      <c r="H32" s="18"/>
      <c r="I32" s="19">
        <f t="shared" si="1"/>
        <v>0</v>
      </c>
      <c r="J32" s="19">
        <f t="shared" si="2"/>
        <v>0</v>
      </c>
      <c r="K32" s="19">
        <f t="shared" si="0"/>
        <v>0</v>
      </c>
    </row>
    <row r="33" spans="2:11" x14ac:dyDescent="0.25">
      <c r="B33" s="13">
        <f t="shared" si="3"/>
        <v>21</v>
      </c>
      <c r="C33" s="13"/>
      <c r="D33" s="17" t="s">
        <v>249</v>
      </c>
      <c r="E33" s="35" t="s">
        <v>8</v>
      </c>
      <c r="F33" s="17">
        <v>15</v>
      </c>
      <c r="G33" s="18"/>
      <c r="H33" s="18"/>
      <c r="I33" s="19">
        <f t="shared" si="1"/>
        <v>0</v>
      </c>
      <c r="J33" s="19">
        <f t="shared" si="2"/>
        <v>0</v>
      </c>
      <c r="K33" s="19">
        <f t="shared" si="0"/>
        <v>0</v>
      </c>
    </row>
    <row r="34" spans="2:11" x14ac:dyDescent="0.25">
      <c r="B34" s="13">
        <f t="shared" si="3"/>
        <v>22</v>
      </c>
      <c r="C34" s="13"/>
      <c r="D34" s="17" t="s">
        <v>250</v>
      </c>
      <c r="E34" s="35" t="s">
        <v>8</v>
      </c>
      <c r="F34" s="17">
        <v>70</v>
      </c>
      <c r="G34" s="18"/>
      <c r="H34" s="18"/>
      <c r="I34" s="19">
        <f t="shared" si="1"/>
        <v>0</v>
      </c>
      <c r="J34" s="19">
        <f t="shared" si="2"/>
        <v>0</v>
      </c>
      <c r="K34" s="19">
        <f t="shared" si="0"/>
        <v>0</v>
      </c>
    </row>
    <row r="35" spans="2:11" x14ac:dyDescent="0.25">
      <c r="B35" s="13">
        <f t="shared" si="3"/>
        <v>23</v>
      </c>
      <c r="C35" s="13"/>
      <c r="D35" s="17" t="s">
        <v>251</v>
      </c>
      <c r="E35" s="35" t="s">
        <v>8</v>
      </c>
      <c r="F35" s="17">
        <v>65</v>
      </c>
      <c r="G35" s="18"/>
      <c r="H35" s="18"/>
      <c r="I35" s="19">
        <f t="shared" si="1"/>
        <v>0</v>
      </c>
      <c r="J35" s="19">
        <f t="shared" si="2"/>
        <v>0</v>
      </c>
      <c r="K35" s="19">
        <f t="shared" si="0"/>
        <v>0</v>
      </c>
    </row>
    <row r="36" spans="2:11" x14ac:dyDescent="0.25">
      <c r="B36" s="13">
        <f t="shared" si="3"/>
        <v>24</v>
      </c>
      <c r="C36" s="13"/>
      <c r="D36" s="17" t="s">
        <v>252</v>
      </c>
      <c r="E36" s="35" t="s">
        <v>8</v>
      </c>
      <c r="F36" s="17">
        <v>120</v>
      </c>
      <c r="G36" s="18"/>
      <c r="H36" s="18"/>
      <c r="I36" s="19">
        <f t="shared" si="1"/>
        <v>0</v>
      </c>
      <c r="J36" s="19">
        <f t="shared" si="2"/>
        <v>0</v>
      </c>
      <c r="K36" s="19">
        <f t="shared" si="0"/>
        <v>0</v>
      </c>
    </row>
    <row r="37" spans="2:11" x14ac:dyDescent="0.25">
      <c r="B37" s="13">
        <v>25</v>
      </c>
      <c r="C37" s="13"/>
      <c r="D37" s="45" t="s">
        <v>650</v>
      </c>
      <c r="E37" s="35" t="s">
        <v>8</v>
      </c>
      <c r="F37" s="17">
        <v>250</v>
      </c>
      <c r="G37" s="18"/>
      <c r="H37" s="18"/>
      <c r="I37" s="19">
        <f t="shared" si="1"/>
        <v>0</v>
      </c>
      <c r="J37" s="19">
        <f t="shared" si="2"/>
        <v>0</v>
      </c>
      <c r="K37" s="19">
        <f t="shared" si="0"/>
        <v>0</v>
      </c>
    </row>
    <row r="38" spans="2:11" x14ac:dyDescent="0.25">
      <c r="B38" s="13">
        <v>26</v>
      </c>
      <c r="C38" s="13"/>
      <c r="D38" s="17" t="s">
        <v>253</v>
      </c>
      <c r="E38" s="35" t="s">
        <v>8</v>
      </c>
      <c r="F38" s="17">
        <v>30</v>
      </c>
      <c r="G38" s="18"/>
      <c r="H38" s="18"/>
      <c r="I38" s="19">
        <f t="shared" si="1"/>
        <v>0</v>
      </c>
      <c r="J38" s="19">
        <f t="shared" si="2"/>
        <v>0</v>
      </c>
      <c r="K38" s="19">
        <f t="shared" si="0"/>
        <v>0</v>
      </c>
    </row>
    <row r="39" spans="2:11" x14ac:dyDescent="0.25">
      <c r="B39" s="13">
        <v>27</v>
      </c>
      <c r="C39" s="13"/>
      <c r="D39" s="17" t="s">
        <v>707</v>
      </c>
      <c r="E39" s="35" t="s">
        <v>8</v>
      </c>
      <c r="F39" s="17">
        <v>50</v>
      </c>
      <c r="G39" s="18"/>
      <c r="H39" s="18"/>
      <c r="I39" s="19">
        <f t="shared" si="1"/>
        <v>0</v>
      </c>
      <c r="J39" s="19">
        <f t="shared" si="2"/>
        <v>0</v>
      </c>
      <c r="K39" s="19">
        <f t="shared" si="0"/>
        <v>0</v>
      </c>
    </row>
    <row r="40" spans="2:11" x14ac:dyDescent="0.25">
      <c r="B40" s="13">
        <v>28</v>
      </c>
      <c r="C40" s="13"/>
      <c r="D40" s="17" t="s">
        <v>724</v>
      </c>
      <c r="E40" s="35" t="s">
        <v>8</v>
      </c>
      <c r="F40" s="17">
        <v>40</v>
      </c>
      <c r="G40" s="18"/>
      <c r="H40" s="18"/>
      <c r="I40" s="19">
        <f t="shared" si="1"/>
        <v>0</v>
      </c>
      <c r="J40" s="19">
        <f t="shared" si="2"/>
        <v>0</v>
      </c>
      <c r="K40" s="19">
        <f t="shared" si="0"/>
        <v>0</v>
      </c>
    </row>
    <row r="41" spans="2:11" x14ac:dyDescent="0.25">
      <c r="B41" s="13">
        <v>29</v>
      </c>
      <c r="C41" s="13"/>
      <c r="D41" s="17" t="s">
        <v>725</v>
      </c>
      <c r="E41" s="35" t="s">
        <v>8</v>
      </c>
      <c r="F41" s="17">
        <v>40</v>
      </c>
      <c r="G41" s="18"/>
      <c r="H41" s="18"/>
      <c r="I41" s="19">
        <f t="shared" si="1"/>
        <v>0</v>
      </c>
      <c r="J41" s="19">
        <f t="shared" ref="J41" si="4">+G41*F41</f>
        <v>0</v>
      </c>
      <c r="K41" s="19">
        <f t="shared" ref="K41" si="5">+F41*I41</f>
        <v>0</v>
      </c>
    </row>
    <row r="42" spans="2:11" x14ac:dyDescent="0.25">
      <c r="B42" s="22"/>
      <c r="C42" s="22"/>
      <c r="D42" s="22" t="s">
        <v>13</v>
      </c>
      <c r="E42" s="36"/>
      <c r="F42" s="22"/>
      <c r="G42" s="22"/>
      <c r="H42" s="22"/>
      <c r="I42" s="23"/>
      <c r="J42" s="24">
        <f>SUM(J13:J41)</f>
        <v>0</v>
      </c>
      <c r="K42" s="24">
        <f>SUM(K13:K41)</f>
        <v>0</v>
      </c>
    </row>
    <row r="43" spans="2:11" x14ac:dyDescent="0.25">
      <c r="B43" s="8"/>
      <c r="C43" s="8"/>
      <c r="D43" s="8"/>
    </row>
    <row r="44" spans="2:11" x14ac:dyDescent="0.25">
      <c r="B44" s="38" t="s">
        <v>653</v>
      </c>
    </row>
    <row r="45" spans="2:11" x14ac:dyDescent="0.25">
      <c r="B45" s="38" t="s">
        <v>654</v>
      </c>
    </row>
    <row r="46" spans="2:11" x14ac:dyDescent="0.25">
      <c r="E46" s="31" t="s">
        <v>9</v>
      </c>
      <c r="I46" s="30" t="s">
        <v>10</v>
      </c>
    </row>
    <row r="47" spans="2:11" x14ac:dyDescent="0.25">
      <c r="I47" s="28"/>
      <c r="J47" s="28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view="pageBreakPreview" topLeftCell="A7" zoomScale="60" zoomScaleNormal="80" workbookViewId="0">
      <selection activeCell="M7" sqref="M1:M1048576"/>
    </sheetView>
  </sheetViews>
  <sheetFormatPr defaultColWidth="9.140625" defaultRowHeight="15.75" x14ac:dyDescent="0.25"/>
  <cols>
    <col min="1" max="1" width="1.5703125" style="28" customWidth="1"/>
    <col min="2" max="2" width="6.28515625" style="28" customWidth="1"/>
    <col min="3" max="3" width="10" style="28" customWidth="1"/>
    <col min="4" max="4" width="44" style="28" customWidth="1"/>
    <col min="5" max="5" width="9.28515625" style="31" customWidth="1"/>
    <col min="6" max="6" width="12.140625" style="28" customWidth="1"/>
    <col min="7" max="8" width="15.42578125" style="28" customWidth="1"/>
    <col min="9" max="9" width="12.85546875" style="30" customWidth="1"/>
    <col min="10" max="10" width="21.7109375" style="30" customWidth="1"/>
    <col min="11" max="11" width="23.85546875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162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703</v>
      </c>
    </row>
    <row r="10" spans="2:12" x14ac:dyDescent="0.25">
      <c r="D10" s="28" t="s">
        <v>692</v>
      </c>
    </row>
    <row r="11" spans="2:12" ht="16.5" thickBot="1" x14ac:dyDescent="0.3"/>
    <row r="12" spans="2:12" ht="48" thickBot="1" x14ac:dyDescent="0.3">
      <c r="B12" s="9" t="s">
        <v>656</v>
      </c>
      <c r="C12" s="9" t="s">
        <v>648</v>
      </c>
      <c r="D12" s="9" t="s">
        <v>1</v>
      </c>
      <c r="E12" s="10" t="s">
        <v>639</v>
      </c>
      <c r="F12" s="9" t="s">
        <v>705</v>
      </c>
      <c r="G12" s="9" t="s">
        <v>641</v>
      </c>
      <c r="H12" s="9" t="s">
        <v>159</v>
      </c>
      <c r="I12" s="11" t="s">
        <v>638</v>
      </c>
      <c r="J12" s="12" t="s">
        <v>160</v>
      </c>
      <c r="K12" s="9" t="s">
        <v>161</v>
      </c>
      <c r="L12" s="33"/>
    </row>
    <row r="13" spans="2:12" x14ac:dyDescent="0.25">
      <c r="B13" s="13">
        <v>1</v>
      </c>
      <c r="C13" s="44"/>
      <c r="D13" s="45" t="s">
        <v>254</v>
      </c>
      <c r="E13" s="35" t="s">
        <v>8</v>
      </c>
      <c r="F13" s="17">
        <v>110</v>
      </c>
      <c r="G13" s="15"/>
      <c r="H13" s="15"/>
      <c r="I13" s="16">
        <f>G13*(H13/100+1)</f>
        <v>0</v>
      </c>
      <c r="J13" s="16">
        <f>+G13*F13</f>
        <v>0</v>
      </c>
      <c r="K13" s="16">
        <f t="shared" ref="K13:K30" si="0">+F13*I13</f>
        <v>0</v>
      </c>
    </row>
    <row r="14" spans="2:12" x14ac:dyDescent="0.25">
      <c r="B14" s="13">
        <f>B13+1</f>
        <v>2</v>
      </c>
      <c r="C14" s="44"/>
      <c r="D14" s="45" t="s">
        <v>255</v>
      </c>
      <c r="E14" s="35" t="s">
        <v>8</v>
      </c>
      <c r="F14" s="17">
        <v>20</v>
      </c>
      <c r="G14" s="18"/>
      <c r="H14" s="18"/>
      <c r="I14" s="19">
        <f t="shared" ref="I14:I30" si="1">G14*(H14/100+1)</f>
        <v>0</v>
      </c>
      <c r="J14" s="19">
        <f t="shared" ref="J14:J30" si="2">+G14*F14</f>
        <v>0</v>
      </c>
      <c r="K14" s="19">
        <f t="shared" si="0"/>
        <v>0</v>
      </c>
    </row>
    <row r="15" spans="2:12" x14ac:dyDescent="0.25">
      <c r="B15" s="13">
        <f t="shared" ref="B15:B29" si="3">B14+1</f>
        <v>3</v>
      </c>
      <c r="C15" s="44"/>
      <c r="D15" s="45" t="s">
        <v>256</v>
      </c>
      <c r="E15" s="35" t="s">
        <v>8</v>
      </c>
      <c r="F15" s="17">
        <v>10</v>
      </c>
      <c r="G15" s="18"/>
      <c r="H15" s="18"/>
      <c r="I15" s="19">
        <f t="shared" si="1"/>
        <v>0</v>
      </c>
      <c r="J15" s="19">
        <f t="shared" si="2"/>
        <v>0</v>
      </c>
      <c r="K15" s="19">
        <f t="shared" si="0"/>
        <v>0</v>
      </c>
    </row>
    <row r="16" spans="2:12" x14ac:dyDescent="0.25">
      <c r="B16" s="13">
        <f t="shared" si="3"/>
        <v>4</v>
      </c>
      <c r="C16" s="44"/>
      <c r="D16" s="45" t="s">
        <v>257</v>
      </c>
      <c r="E16" s="35" t="s">
        <v>8</v>
      </c>
      <c r="F16" s="17">
        <v>240</v>
      </c>
      <c r="G16" s="18"/>
      <c r="H16" s="18"/>
      <c r="I16" s="19">
        <f t="shared" si="1"/>
        <v>0</v>
      </c>
      <c r="J16" s="19">
        <f t="shared" si="2"/>
        <v>0</v>
      </c>
      <c r="K16" s="19">
        <f t="shared" si="0"/>
        <v>0</v>
      </c>
    </row>
    <row r="17" spans="2:11" x14ac:dyDescent="0.25">
      <c r="B17" s="13">
        <f t="shared" si="3"/>
        <v>5</v>
      </c>
      <c r="C17" s="44"/>
      <c r="D17" s="45" t="s">
        <v>651</v>
      </c>
      <c r="E17" s="35" t="s">
        <v>8</v>
      </c>
      <c r="F17" s="17">
        <v>10</v>
      </c>
      <c r="G17" s="18"/>
      <c r="H17" s="18"/>
      <c r="I17" s="19">
        <f t="shared" si="1"/>
        <v>0</v>
      </c>
      <c r="J17" s="19">
        <f t="shared" si="2"/>
        <v>0</v>
      </c>
      <c r="K17" s="19">
        <f t="shared" si="0"/>
        <v>0</v>
      </c>
    </row>
    <row r="18" spans="2:11" x14ac:dyDescent="0.25">
      <c r="B18" s="13">
        <f t="shared" si="3"/>
        <v>6</v>
      </c>
      <c r="C18" s="44"/>
      <c r="D18" s="45" t="s">
        <v>258</v>
      </c>
      <c r="E18" s="35" t="s">
        <v>8</v>
      </c>
      <c r="F18" s="17">
        <v>5</v>
      </c>
      <c r="G18" s="18"/>
      <c r="H18" s="18"/>
      <c r="I18" s="19">
        <f t="shared" si="1"/>
        <v>0</v>
      </c>
      <c r="J18" s="19">
        <f t="shared" si="2"/>
        <v>0</v>
      </c>
      <c r="K18" s="19">
        <f t="shared" si="0"/>
        <v>0</v>
      </c>
    </row>
    <row r="19" spans="2:11" x14ac:dyDescent="0.25">
      <c r="B19" s="13">
        <f t="shared" si="3"/>
        <v>7</v>
      </c>
      <c r="C19" s="44"/>
      <c r="D19" s="45" t="s">
        <v>259</v>
      </c>
      <c r="E19" s="35" t="s">
        <v>8</v>
      </c>
      <c r="F19" s="17">
        <v>2</v>
      </c>
      <c r="G19" s="18"/>
      <c r="H19" s="18"/>
      <c r="I19" s="19">
        <f t="shared" si="1"/>
        <v>0</v>
      </c>
      <c r="J19" s="19">
        <f t="shared" si="2"/>
        <v>0</v>
      </c>
      <c r="K19" s="19">
        <f t="shared" si="0"/>
        <v>0</v>
      </c>
    </row>
    <row r="20" spans="2:11" x14ac:dyDescent="0.25">
      <c r="B20" s="13">
        <f t="shared" si="3"/>
        <v>8</v>
      </c>
      <c r="C20" s="44"/>
      <c r="D20" s="45" t="s">
        <v>260</v>
      </c>
      <c r="E20" s="35" t="s">
        <v>8</v>
      </c>
      <c r="F20" s="17">
        <v>2</v>
      </c>
      <c r="G20" s="18"/>
      <c r="H20" s="18"/>
      <c r="I20" s="19">
        <f t="shared" si="1"/>
        <v>0</v>
      </c>
      <c r="J20" s="19">
        <f t="shared" si="2"/>
        <v>0</v>
      </c>
      <c r="K20" s="19">
        <f t="shared" si="0"/>
        <v>0</v>
      </c>
    </row>
    <row r="21" spans="2:11" x14ac:dyDescent="0.25">
      <c r="B21" s="13">
        <f t="shared" si="3"/>
        <v>9</v>
      </c>
      <c r="C21" s="44"/>
      <c r="D21" s="45" t="s">
        <v>261</v>
      </c>
      <c r="E21" s="35" t="s">
        <v>8</v>
      </c>
      <c r="F21" s="17">
        <v>10</v>
      </c>
      <c r="G21" s="18"/>
      <c r="H21" s="18"/>
      <c r="I21" s="19">
        <f t="shared" si="1"/>
        <v>0</v>
      </c>
      <c r="J21" s="19">
        <f t="shared" si="2"/>
        <v>0</v>
      </c>
      <c r="K21" s="19">
        <f t="shared" si="0"/>
        <v>0</v>
      </c>
    </row>
    <row r="22" spans="2:11" x14ac:dyDescent="0.25">
      <c r="B22" s="13">
        <f t="shared" si="3"/>
        <v>10</v>
      </c>
      <c r="C22" s="44"/>
      <c r="D22" s="45" t="s">
        <v>262</v>
      </c>
      <c r="E22" s="35" t="s">
        <v>263</v>
      </c>
      <c r="F22" s="17">
        <v>5</v>
      </c>
      <c r="G22" s="18"/>
      <c r="H22" s="18"/>
      <c r="I22" s="19">
        <f t="shared" si="1"/>
        <v>0</v>
      </c>
      <c r="J22" s="19">
        <f t="shared" si="2"/>
        <v>0</v>
      </c>
      <c r="K22" s="19">
        <f t="shared" si="0"/>
        <v>0</v>
      </c>
    </row>
    <row r="23" spans="2:11" x14ac:dyDescent="0.25">
      <c r="B23" s="13">
        <f t="shared" si="3"/>
        <v>11</v>
      </c>
      <c r="C23" s="44"/>
      <c r="D23" s="45" t="s">
        <v>264</v>
      </c>
      <c r="E23" s="35" t="s">
        <v>263</v>
      </c>
      <c r="F23" s="17">
        <v>5</v>
      </c>
      <c r="G23" s="18"/>
      <c r="H23" s="18"/>
      <c r="I23" s="19">
        <f t="shared" si="1"/>
        <v>0</v>
      </c>
      <c r="J23" s="19">
        <f t="shared" si="2"/>
        <v>0</v>
      </c>
      <c r="K23" s="19">
        <f t="shared" si="0"/>
        <v>0</v>
      </c>
    </row>
    <row r="24" spans="2:11" x14ac:dyDescent="0.25">
      <c r="B24" s="13">
        <f t="shared" si="3"/>
        <v>12</v>
      </c>
      <c r="C24" s="44"/>
      <c r="D24" s="45" t="s">
        <v>265</v>
      </c>
      <c r="E24" s="35" t="s">
        <v>8</v>
      </c>
      <c r="F24" s="17">
        <v>30</v>
      </c>
      <c r="G24" s="18"/>
      <c r="H24" s="18"/>
      <c r="I24" s="19">
        <f t="shared" si="1"/>
        <v>0</v>
      </c>
      <c r="J24" s="19">
        <f t="shared" si="2"/>
        <v>0</v>
      </c>
      <c r="K24" s="19">
        <f t="shared" si="0"/>
        <v>0</v>
      </c>
    </row>
    <row r="25" spans="2:11" x14ac:dyDescent="0.25">
      <c r="B25" s="13">
        <f t="shared" si="3"/>
        <v>13</v>
      </c>
      <c r="C25" s="44"/>
      <c r="D25" s="45" t="s">
        <v>516</v>
      </c>
      <c r="E25" s="35" t="s">
        <v>8</v>
      </c>
      <c r="F25" s="17">
        <v>60</v>
      </c>
      <c r="G25" s="18"/>
      <c r="H25" s="18"/>
      <c r="I25" s="19">
        <f t="shared" si="1"/>
        <v>0</v>
      </c>
      <c r="J25" s="19">
        <f t="shared" si="2"/>
        <v>0</v>
      </c>
      <c r="K25" s="19">
        <f t="shared" si="0"/>
        <v>0</v>
      </c>
    </row>
    <row r="26" spans="2:11" x14ac:dyDescent="0.25">
      <c r="B26" s="13">
        <f t="shared" si="3"/>
        <v>14</v>
      </c>
      <c r="C26" s="44"/>
      <c r="D26" s="45" t="s">
        <v>267</v>
      </c>
      <c r="E26" s="35" t="s">
        <v>8</v>
      </c>
      <c r="F26" s="17">
        <v>20</v>
      </c>
      <c r="G26" s="18"/>
      <c r="H26" s="18"/>
      <c r="I26" s="19">
        <f t="shared" si="1"/>
        <v>0</v>
      </c>
      <c r="J26" s="19">
        <f t="shared" si="2"/>
        <v>0</v>
      </c>
      <c r="K26" s="19">
        <f t="shared" si="0"/>
        <v>0</v>
      </c>
    </row>
    <row r="27" spans="2:11" x14ac:dyDescent="0.25">
      <c r="B27" s="13">
        <f t="shared" si="3"/>
        <v>15</v>
      </c>
      <c r="C27" s="44"/>
      <c r="D27" s="45" t="s">
        <v>268</v>
      </c>
      <c r="E27" s="35" t="s">
        <v>8</v>
      </c>
      <c r="F27" s="17">
        <v>5</v>
      </c>
      <c r="G27" s="18"/>
      <c r="H27" s="18"/>
      <c r="I27" s="19">
        <f t="shared" si="1"/>
        <v>0</v>
      </c>
      <c r="J27" s="19">
        <f t="shared" si="2"/>
        <v>0</v>
      </c>
      <c r="K27" s="19">
        <f t="shared" si="0"/>
        <v>0</v>
      </c>
    </row>
    <row r="28" spans="2:11" x14ac:dyDescent="0.25">
      <c r="B28" s="13">
        <f t="shared" si="3"/>
        <v>16</v>
      </c>
      <c r="C28" s="44"/>
      <c r="D28" s="45" t="s">
        <v>266</v>
      </c>
      <c r="E28" s="35" t="s">
        <v>8</v>
      </c>
      <c r="F28" s="17">
        <v>20</v>
      </c>
      <c r="G28" s="18"/>
      <c r="H28" s="18"/>
      <c r="I28" s="19">
        <f t="shared" si="1"/>
        <v>0</v>
      </c>
      <c r="J28" s="19">
        <f t="shared" si="2"/>
        <v>0</v>
      </c>
      <c r="K28" s="19">
        <f t="shared" si="0"/>
        <v>0</v>
      </c>
    </row>
    <row r="29" spans="2:11" x14ac:dyDescent="0.25">
      <c r="B29" s="13">
        <f t="shared" si="3"/>
        <v>17</v>
      </c>
      <c r="C29" s="44"/>
      <c r="D29" s="45" t="s">
        <v>269</v>
      </c>
      <c r="E29" s="35" t="s">
        <v>8</v>
      </c>
      <c r="F29" s="17">
        <v>30</v>
      </c>
      <c r="G29" s="18"/>
      <c r="H29" s="18"/>
      <c r="I29" s="19">
        <f t="shared" si="1"/>
        <v>0</v>
      </c>
      <c r="J29" s="19">
        <f t="shared" si="2"/>
        <v>0</v>
      </c>
      <c r="K29" s="19">
        <f t="shared" si="0"/>
        <v>0</v>
      </c>
    </row>
    <row r="30" spans="2:11" x14ac:dyDescent="0.25">
      <c r="B30" s="13">
        <v>18</v>
      </c>
      <c r="C30" s="44"/>
      <c r="D30" s="45" t="s">
        <v>652</v>
      </c>
      <c r="E30" s="35" t="s">
        <v>8</v>
      </c>
      <c r="F30" s="17">
        <v>300</v>
      </c>
      <c r="G30" s="18"/>
      <c r="H30" s="18"/>
      <c r="I30" s="19">
        <f t="shared" si="1"/>
        <v>0</v>
      </c>
      <c r="J30" s="19">
        <f t="shared" si="2"/>
        <v>0</v>
      </c>
      <c r="K30" s="19">
        <f t="shared" si="0"/>
        <v>0</v>
      </c>
    </row>
    <row r="31" spans="2:11" x14ac:dyDescent="0.25">
      <c r="B31" s="22"/>
      <c r="C31" s="22"/>
      <c r="D31" s="22" t="s">
        <v>13</v>
      </c>
      <c r="E31" s="36"/>
      <c r="F31" s="22"/>
      <c r="G31" s="22"/>
      <c r="H31" s="22"/>
      <c r="I31" s="23"/>
      <c r="J31" s="24">
        <f>SUM(J13:J30)</f>
        <v>0</v>
      </c>
      <c r="K31" s="24">
        <f>SUM(K13:K29)</f>
        <v>0</v>
      </c>
    </row>
    <row r="32" spans="2:11" x14ac:dyDescent="0.25">
      <c r="B32" s="8"/>
      <c r="C32" s="8"/>
      <c r="D32" s="8"/>
    </row>
    <row r="33" spans="2:10" x14ac:dyDescent="0.25">
      <c r="B33" s="38" t="s">
        <v>653</v>
      </c>
    </row>
    <row r="34" spans="2:10" x14ac:dyDescent="0.25">
      <c r="B34" s="38" t="s">
        <v>654</v>
      </c>
    </row>
    <row r="35" spans="2:10" x14ac:dyDescent="0.25">
      <c r="E35" s="31" t="s">
        <v>9</v>
      </c>
      <c r="I35" s="30" t="s">
        <v>10</v>
      </c>
    </row>
    <row r="36" spans="2:10" x14ac:dyDescent="0.25">
      <c r="I36" s="28"/>
      <c r="J36" s="28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3"/>
  <sheetViews>
    <sheetView view="pageBreakPreview" topLeftCell="A10" zoomScale="60" zoomScaleNormal="80" workbookViewId="0">
      <selection activeCell="J57" sqref="J57"/>
    </sheetView>
  </sheetViews>
  <sheetFormatPr defaultColWidth="9.140625" defaultRowHeight="15.75" x14ac:dyDescent="0.25"/>
  <cols>
    <col min="1" max="1" width="1.5703125" style="28" customWidth="1"/>
    <col min="2" max="2" width="6.28515625" style="28" customWidth="1"/>
    <col min="3" max="3" width="10" style="28" customWidth="1"/>
    <col min="4" max="4" width="45.85546875" style="28" customWidth="1"/>
    <col min="5" max="5" width="9.28515625" style="31" customWidth="1"/>
    <col min="6" max="6" width="11.140625" style="28" customWidth="1"/>
    <col min="7" max="8" width="15.42578125" style="28" customWidth="1"/>
    <col min="9" max="9" width="12.85546875" style="30" customWidth="1"/>
    <col min="10" max="10" width="21.7109375" style="30" customWidth="1"/>
    <col min="11" max="11" width="22.42578125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162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703</v>
      </c>
    </row>
    <row r="10" spans="2:12" x14ac:dyDescent="0.25">
      <c r="D10" s="28" t="s">
        <v>693</v>
      </c>
    </row>
    <row r="11" spans="2:12" ht="16.5" thickBot="1" x14ac:dyDescent="0.3"/>
    <row r="12" spans="2:12" ht="68.25" customHeight="1" thickBot="1" x14ac:dyDescent="0.3">
      <c r="B12" s="9" t="s">
        <v>656</v>
      </c>
      <c r="C12" s="9" t="s">
        <v>648</v>
      </c>
      <c r="D12" s="9" t="s">
        <v>1</v>
      </c>
      <c r="E12" s="10" t="s">
        <v>639</v>
      </c>
      <c r="F12" s="9" t="s">
        <v>705</v>
      </c>
      <c r="G12" s="9" t="s">
        <v>640</v>
      </c>
      <c r="H12" s="9" t="s">
        <v>159</v>
      </c>
      <c r="I12" s="11" t="s">
        <v>638</v>
      </c>
      <c r="J12" s="12" t="s">
        <v>160</v>
      </c>
      <c r="K12" s="9" t="s">
        <v>161</v>
      </c>
      <c r="L12" s="33"/>
    </row>
    <row r="13" spans="2:12" x14ac:dyDescent="0.25">
      <c r="B13" s="13">
        <v>1</v>
      </c>
      <c r="C13" s="13"/>
      <c r="D13" s="13" t="s">
        <v>519</v>
      </c>
      <c r="E13" s="34" t="s">
        <v>12</v>
      </c>
      <c r="F13" s="14">
        <v>2800</v>
      </c>
      <c r="G13" s="15"/>
      <c r="H13" s="15"/>
      <c r="I13" s="16">
        <f>G13*(H13/100+1)</f>
        <v>0</v>
      </c>
      <c r="J13" s="16">
        <f>+G13*F13</f>
        <v>0</v>
      </c>
      <c r="K13" s="16">
        <f t="shared" ref="K13:K44" si="0">+F13*I13</f>
        <v>0</v>
      </c>
    </row>
    <row r="14" spans="2:12" x14ac:dyDescent="0.25">
      <c r="B14" s="13">
        <f>B13+1</f>
        <v>2</v>
      </c>
      <c r="C14" s="13"/>
      <c r="D14" s="17" t="s">
        <v>520</v>
      </c>
      <c r="E14" s="34" t="s">
        <v>12</v>
      </c>
      <c r="F14" s="20">
        <v>830</v>
      </c>
      <c r="G14" s="18"/>
      <c r="H14" s="18"/>
      <c r="I14" s="19">
        <f t="shared" ref="I14:I56" si="1">G14*(H14/100+1)</f>
        <v>0</v>
      </c>
      <c r="J14" s="19">
        <f t="shared" ref="J14:J56" si="2">+G14*F14</f>
        <v>0</v>
      </c>
      <c r="K14" s="19">
        <f t="shared" si="0"/>
        <v>0</v>
      </c>
    </row>
    <row r="15" spans="2:12" x14ac:dyDescent="0.25">
      <c r="B15" s="13">
        <f>B14+1</f>
        <v>3</v>
      </c>
      <c r="C15" s="13"/>
      <c r="D15" s="17" t="s">
        <v>521</v>
      </c>
      <c r="E15" s="34" t="s">
        <v>270</v>
      </c>
      <c r="F15" s="20">
        <v>600</v>
      </c>
      <c r="G15" s="18"/>
      <c r="H15" s="18"/>
      <c r="I15" s="19">
        <f t="shared" si="1"/>
        <v>0</v>
      </c>
      <c r="J15" s="19">
        <f t="shared" si="2"/>
        <v>0</v>
      </c>
      <c r="K15" s="19">
        <f t="shared" si="0"/>
        <v>0</v>
      </c>
    </row>
    <row r="16" spans="2:12" x14ac:dyDescent="0.25">
      <c r="B16" s="13">
        <f>B15+1</f>
        <v>4</v>
      </c>
      <c r="C16" s="13"/>
      <c r="D16" s="17" t="s">
        <v>518</v>
      </c>
      <c r="E16" s="34" t="s">
        <v>270</v>
      </c>
      <c r="F16" s="20">
        <v>5150</v>
      </c>
      <c r="G16" s="18"/>
      <c r="H16" s="18"/>
      <c r="I16" s="19">
        <f t="shared" si="1"/>
        <v>0</v>
      </c>
      <c r="J16" s="19">
        <f t="shared" si="2"/>
        <v>0</v>
      </c>
      <c r="K16" s="19">
        <f t="shared" si="0"/>
        <v>0</v>
      </c>
    </row>
    <row r="17" spans="2:11" x14ac:dyDescent="0.25">
      <c r="B17" s="13">
        <f t="shared" ref="B17:B56" si="3">B16+1</f>
        <v>5</v>
      </c>
      <c r="C17" s="13"/>
      <c r="D17" s="17" t="s">
        <v>523</v>
      </c>
      <c r="E17" s="34" t="s">
        <v>270</v>
      </c>
      <c r="F17" s="20">
        <v>70</v>
      </c>
      <c r="G17" s="18"/>
      <c r="H17" s="18"/>
      <c r="I17" s="19">
        <f t="shared" si="1"/>
        <v>0</v>
      </c>
      <c r="J17" s="19">
        <f t="shared" si="2"/>
        <v>0</v>
      </c>
      <c r="K17" s="19">
        <f t="shared" si="0"/>
        <v>0</v>
      </c>
    </row>
    <row r="18" spans="2:11" x14ac:dyDescent="0.25">
      <c r="B18" s="13">
        <f t="shared" si="3"/>
        <v>6</v>
      </c>
      <c r="C18" s="13"/>
      <c r="D18" s="17" t="s">
        <v>522</v>
      </c>
      <c r="E18" s="34" t="s">
        <v>12</v>
      </c>
      <c r="F18" s="20">
        <v>700</v>
      </c>
      <c r="G18" s="18"/>
      <c r="H18" s="18"/>
      <c r="I18" s="19">
        <f t="shared" si="1"/>
        <v>0</v>
      </c>
      <c r="J18" s="19">
        <f t="shared" si="2"/>
        <v>0</v>
      </c>
      <c r="K18" s="19">
        <f t="shared" si="0"/>
        <v>0</v>
      </c>
    </row>
    <row r="19" spans="2:11" x14ac:dyDescent="0.25">
      <c r="B19" s="13">
        <f t="shared" si="3"/>
        <v>7</v>
      </c>
      <c r="C19" s="13"/>
      <c r="D19" s="17" t="s">
        <v>528</v>
      </c>
      <c r="E19" s="34" t="s">
        <v>12</v>
      </c>
      <c r="F19" s="17">
        <v>650</v>
      </c>
      <c r="G19" s="18"/>
      <c r="H19" s="18"/>
      <c r="I19" s="19">
        <f t="shared" si="1"/>
        <v>0</v>
      </c>
      <c r="J19" s="19">
        <f t="shared" si="2"/>
        <v>0</v>
      </c>
      <c r="K19" s="19">
        <f t="shared" si="0"/>
        <v>0</v>
      </c>
    </row>
    <row r="20" spans="2:11" x14ac:dyDescent="0.25">
      <c r="B20" s="13">
        <f t="shared" si="3"/>
        <v>8</v>
      </c>
      <c r="C20" s="13"/>
      <c r="D20" s="17" t="s">
        <v>529</v>
      </c>
      <c r="E20" s="34" t="s">
        <v>12</v>
      </c>
      <c r="F20" s="17">
        <v>600</v>
      </c>
      <c r="G20" s="18"/>
      <c r="H20" s="18"/>
      <c r="I20" s="19">
        <f t="shared" si="1"/>
        <v>0</v>
      </c>
      <c r="J20" s="19">
        <f t="shared" si="2"/>
        <v>0</v>
      </c>
      <c r="K20" s="19">
        <f t="shared" si="0"/>
        <v>0</v>
      </c>
    </row>
    <row r="21" spans="2:11" x14ac:dyDescent="0.25">
      <c r="B21" s="13">
        <f t="shared" si="3"/>
        <v>9</v>
      </c>
      <c r="C21" s="13"/>
      <c r="D21" s="17" t="s">
        <v>271</v>
      </c>
      <c r="E21" s="34" t="s">
        <v>12</v>
      </c>
      <c r="F21" s="20">
        <v>220</v>
      </c>
      <c r="G21" s="18"/>
      <c r="H21" s="18"/>
      <c r="I21" s="19">
        <f t="shared" si="1"/>
        <v>0</v>
      </c>
      <c r="J21" s="19">
        <f t="shared" si="2"/>
        <v>0</v>
      </c>
      <c r="K21" s="19">
        <f t="shared" si="0"/>
        <v>0</v>
      </c>
    </row>
    <row r="22" spans="2:11" x14ac:dyDescent="0.25">
      <c r="B22" s="13">
        <f t="shared" si="3"/>
        <v>10</v>
      </c>
      <c r="C22" s="13"/>
      <c r="D22" s="17" t="s">
        <v>272</v>
      </c>
      <c r="E22" s="34" t="s">
        <v>12</v>
      </c>
      <c r="F22" s="20">
        <v>220</v>
      </c>
      <c r="G22" s="18"/>
      <c r="H22" s="18"/>
      <c r="I22" s="19">
        <f t="shared" si="1"/>
        <v>0</v>
      </c>
      <c r="J22" s="19">
        <f t="shared" si="2"/>
        <v>0</v>
      </c>
      <c r="K22" s="19">
        <f t="shared" si="0"/>
        <v>0</v>
      </c>
    </row>
    <row r="23" spans="2:11" x14ac:dyDescent="0.25">
      <c r="B23" s="13">
        <f t="shared" si="3"/>
        <v>11</v>
      </c>
      <c r="C23" s="13"/>
      <c r="D23" s="17" t="s">
        <v>273</v>
      </c>
      <c r="E23" s="34" t="s">
        <v>12</v>
      </c>
      <c r="F23" s="20">
        <v>220</v>
      </c>
      <c r="G23" s="18"/>
      <c r="H23" s="18"/>
      <c r="I23" s="19">
        <f t="shared" si="1"/>
        <v>0</v>
      </c>
      <c r="J23" s="19">
        <f t="shared" si="2"/>
        <v>0</v>
      </c>
      <c r="K23" s="19">
        <f t="shared" si="0"/>
        <v>0</v>
      </c>
    </row>
    <row r="24" spans="2:11" x14ac:dyDescent="0.25">
      <c r="B24" s="13">
        <f t="shared" si="3"/>
        <v>12</v>
      </c>
      <c r="C24" s="13"/>
      <c r="D24" s="17" t="s">
        <v>274</v>
      </c>
      <c r="E24" s="34" t="s">
        <v>12</v>
      </c>
      <c r="F24" s="17">
        <v>220</v>
      </c>
      <c r="G24" s="18"/>
      <c r="H24" s="18"/>
      <c r="I24" s="19">
        <f t="shared" si="1"/>
        <v>0</v>
      </c>
      <c r="J24" s="19">
        <f t="shared" si="2"/>
        <v>0</v>
      </c>
      <c r="K24" s="19">
        <f t="shared" si="0"/>
        <v>0</v>
      </c>
    </row>
    <row r="25" spans="2:11" x14ac:dyDescent="0.25">
      <c r="B25" s="13">
        <f t="shared" si="3"/>
        <v>13</v>
      </c>
      <c r="C25" s="13"/>
      <c r="D25" s="17" t="s">
        <v>275</v>
      </c>
      <c r="E25" s="34" t="s">
        <v>12</v>
      </c>
      <c r="F25" s="20">
        <v>3400</v>
      </c>
      <c r="G25" s="18"/>
      <c r="H25" s="18"/>
      <c r="I25" s="19">
        <f t="shared" si="1"/>
        <v>0</v>
      </c>
      <c r="J25" s="19">
        <f t="shared" si="2"/>
        <v>0</v>
      </c>
      <c r="K25" s="19">
        <f t="shared" si="0"/>
        <v>0</v>
      </c>
    </row>
    <row r="26" spans="2:11" x14ac:dyDescent="0.25">
      <c r="B26" s="13">
        <f t="shared" si="3"/>
        <v>14</v>
      </c>
      <c r="C26" s="13"/>
      <c r="D26" s="17" t="s">
        <v>276</v>
      </c>
      <c r="E26" s="34" t="s">
        <v>12</v>
      </c>
      <c r="F26" s="17">
        <v>400</v>
      </c>
      <c r="G26" s="18"/>
      <c r="H26" s="18"/>
      <c r="I26" s="19">
        <f t="shared" si="1"/>
        <v>0</v>
      </c>
      <c r="J26" s="19">
        <f t="shared" si="2"/>
        <v>0</v>
      </c>
      <c r="K26" s="19">
        <f t="shared" si="0"/>
        <v>0</v>
      </c>
    </row>
    <row r="27" spans="2:11" x14ac:dyDescent="0.25">
      <c r="B27" s="13">
        <f t="shared" si="3"/>
        <v>15</v>
      </c>
      <c r="C27" s="13"/>
      <c r="D27" s="17" t="s">
        <v>277</v>
      </c>
      <c r="E27" s="34" t="s">
        <v>12</v>
      </c>
      <c r="F27" s="20">
        <v>200</v>
      </c>
      <c r="G27" s="18"/>
      <c r="H27" s="18"/>
      <c r="I27" s="19">
        <f t="shared" si="1"/>
        <v>0</v>
      </c>
      <c r="J27" s="19">
        <f t="shared" si="2"/>
        <v>0</v>
      </c>
      <c r="K27" s="19">
        <f t="shared" si="0"/>
        <v>0</v>
      </c>
    </row>
    <row r="28" spans="2:11" x14ac:dyDescent="0.25">
      <c r="B28" s="13">
        <f t="shared" si="3"/>
        <v>16</v>
      </c>
      <c r="C28" s="13"/>
      <c r="D28" s="17" t="s">
        <v>278</v>
      </c>
      <c r="E28" s="34" t="s">
        <v>12</v>
      </c>
      <c r="F28" s="20">
        <v>50</v>
      </c>
      <c r="G28" s="18"/>
      <c r="H28" s="18"/>
      <c r="I28" s="19">
        <f t="shared" si="1"/>
        <v>0</v>
      </c>
      <c r="J28" s="19">
        <f t="shared" si="2"/>
        <v>0</v>
      </c>
      <c r="K28" s="19">
        <f t="shared" si="0"/>
        <v>0</v>
      </c>
    </row>
    <row r="29" spans="2:11" x14ac:dyDescent="0.25">
      <c r="B29" s="13">
        <f t="shared" si="3"/>
        <v>17</v>
      </c>
      <c r="C29" s="13"/>
      <c r="D29" s="17" t="s">
        <v>526</v>
      </c>
      <c r="E29" s="34" t="s">
        <v>8</v>
      </c>
      <c r="F29" s="17">
        <v>100</v>
      </c>
      <c r="G29" s="18"/>
      <c r="H29" s="18"/>
      <c r="I29" s="19">
        <f t="shared" si="1"/>
        <v>0</v>
      </c>
      <c r="J29" s="19">
        <f t="shared" si="2"/>
        <v>0</v>
      </c>
      <c r="K29" s="19">
        <f t="shared" si="0"/>
        <v>0</v>
      </c>
    </row>
    <row r="30" spans="2:11" x14ac:dyDescent="0.25">
      <c r="B30" s="13">
        <f t="shared" si="3"/>
        <v>18</v>
      </c>
      <c r="C30" s="13"/>
      <c r="D30" s="17" t="s">
        <v>279</v>
      </c>
      <c r="E30" s="34" t="s">
        <v>12</v>
      </c>
      <c r="F30" s="20">
        <v>470</v>
      </c>
      <c r="G30" s="18"/>
      <c r="H30" s="18"/>
      <c r="I30" s="19">
        <f t="shared" si="1"/>
        <v>0</v>
      </c>
      <c r="J30" s="19">
        <f t="shared" si="2"/>
        <v>0</v>
      </c>
      <c r="K30" s="19">
        <f t="shared" si="0"/>
        <v>0</v>
      </c>
    </row>
    <row r="31" spans="2:11" x14ac:dyDescent="0.25">
      <c r="B31" s="13">
        <f t="shared" si="3"/>
        <v>19</v>
      </c>
      <c r="C31" s="13"/>
      <c r="D31" s="17" t="s">
        <v>280</v>
      </c>
      <c r="E31" s="34" t="s">
        <v>12</v>
      </c>
      <c r="F31" s="17">
        <v>240</v>
      </c>
      <c r="G31" s="18"/>
      <c r="H31" s="18"/>
      <c r="I31" s="19">
        <f t="shared" si="1"/>
        <v>0</v>
      </c>
      <c r="J31" s="19">
        <f t="shared" si="2"/>
        <v>0</v>
      </c>
      <c r="K31" s="19">
        <f t="shared" si="0"/>
        <v>0</v>
      </c>
    </row>
    <row r="32" spans="2:11" x14ac:dyDescent="0.25">
      <c r="B32" s="13">
        <f t="shared" si="3"/>
        <v>20</v>
      </c>
      <c r="C32" s="13"/>
      <c r="D32" s="17" t="s">
        <v>281</v>
      </c>
      <c r="E32" s="34" t="s">
        <v>12</v>
      </c>
      <c r="F32" s="17">
        <v>40</v>
      </c>
      <c r="G32" s="18"/>
      <c r="H32" s="18"/>
      <c r="I32" s="19">
        <f t="shared" si="1"/>
        <v>0</v>
      </c>
      <c r="J32" s="19">
        <f t="shared" si="2"/>
        <v>0</v>
      </c>
      <c r="K32" s="19">
        <f t="shared" si="0"/>
        <v>0</v>
      </c>
    </row>
    <row r="33" spans="2:11" x14ac:dyDescent="0.25">
      <c r="B33" s="13">
        <f t="shared" si="3"/>
        <v>21</v>
      </c>
      <c r="C33" s="13"/>
      <c r="D33" s="17" t="s">
        <v>657</v>
      </c>
      <c r="E33" s="34" t="s">
        <v>12</v>
      </c>
      <c r="F33" s="17">
        <v>220</v>
      </c>
      <c r="G33" s="18"/>
      <c r="H33" s="18"/>
      <c r="I33" s="19">
        <f t="shared" si="1"/>
        <v>0</v>
      </c>
      <c r="J33" s="19">
        <f t="shared" si="2"/>
        <v>0</v>
      </c>
      <c r="K33" s="19">
        <f t="shared" si="0"/>
        <v>0</v>
      </c>
    </row>
    <row r="34" spans="2:11" x14ac:dyDescent="0.25">
      <c r="B34" s="13">
        <f t="shared" si="3"/>
        <v>22</v>
      </c>
      <c r="C34" s="13"/>
      <c r="D34" s="17" t="s">
        <v>524</v>
      </c>
      <c r="E34" s="34" t="s">
        <v>12</v>
      </c>
      <c r="F34" s="17">
        <v>40</v>
      </c>
      <c r="G34" s="18"/>
      <c r="H34" s="18"/>
      <c r="I34" s="19">
        <f t="shared" si="1"/>
        <v>0</v>
      </c>
      <c r="J34" s="19">
        <f t="shared" si="2"/>
        <v>0</v>
      </c>
      <c r="K34" s="19">
        <f t="shared" si="0"/>
        <v>0</v>
      </c>
    </row>
    <row r="35" spans="2:11" x14ac:dyDescent="0.25">
      <c r="B35" s="13">
        <f t="shared" si="3"/>
        <v>23</v>
      </c>
      <c r="C35" s="13"/>
      <c r="D35" s="17" t="s">
        <v>282</v>
      </c>
      <c r="E35" s="34" t="s">
        <v>12</v>
      </c>
      <c r="F35" s="20">
        <v>700</v>
      </c>
      <c r="G35" s="18"/>
      <c r="H35" s="18"/>
      <c r="I35" s="19">
        <f t="shared" si="1"/>
        <v>0</v>
      </c>
      <c r="J35" s="19">
        <f t="shared" si="2"/>
        <v>0</v>
      </c>
      <c r="K35" s="19">
        <f t="shared" si="0"/>
        <v>0</v>
      </c>
    </row>
    <row r="36" spans="2:11" x14ac:dyDescent="0.25">
      <c r="B36" s="13">
        <f t="shared" si="3"/>
        <v>24</v>
      </c>
      <c r="C36" s="13"/>
      <c r="D36" s="17" t="s">
        <v>283</v>
      </c>
      <c r="E36" s="34" t="s">
        <v>12</v>
      </c>
      <c r="F36" s="20">
        <v>50</v>
      </c>
      <c r="G36" s="18"/>
      <c r="H36" s="18"/>
      <c r="I36" s="19">
        <f t="shared" si="1"/>
        <v>0</v>
      </c>
      <c r="J36" s="19">
        <f t="shared" si="2"/>
        <v>0</v>
      </c>
      <c r="K36" s="19">
        <f t="shared" si="0"/>
        <v>0</v>
      </c>
    </row>
    <row r="37" spans="2:11" x14ac:dyDescent="0.25">
      <c r="B37" s="13">
        <f t="shared" si="3"/>
        <v>25</v>
      </c>
      <c r="C37" s="13"/>
      <c r="D37" s="17" t="s">
        <v>284</v>
      </c>
      <c r="E37" s="34" t="s">
        <v>12</v>
      </c>
      <c r="F37" s="20">
        <v>7000</v>
      </c>
      <c r="G37" s="18"/>
      <c r="H37" s="18"/>
      <c r="I37" s="19">
        <f t="shared" si="1"/>
        <v>0</v>
      </c>
      <c r="J37" s="19">
        <f t="shared" si="2"/>
        <v>0</v>
      </c>
      <c r="K37" s="19">
        <f t="shared" si="0"/>
        <v>0</v>
      </c>
    </row>
    <row r="38" spans="2:11" x14ac:dyDescent="0.25">
      <c r="B38" s="13">
        <f t="shared" si="3"/>
        <v>26</v>
      </c>
      <c r="C38" s="13"/>
      <c r="D38" s="17" t="s">
        <v>285</v>
      </c>
      <c r="E38" s="34" t="s">
        <v>12</v>
      </c>
      <c r="F38" s="17">
        <v>20</v>
      </c>
      <c r="G38" s="18"/>
      <c r="H38" s="18"/>
      <c r="I38" s="19">
        <f t="shared" si="1"/>
        <v>0</v>
      </c>
      <c r="J38" s="19">
        <f t="shared" si="2"/>
        <v>0</v>
      </c>
      <c r="K38" s="19">
        <f t="shared" si="0"/>
        <v>0</v>
      </c>
    </row>
    <row r="39" spans="2:11" x14ac:dyDescent="0.25">
      <c r="B39" s="13">
        <f t="shared" si="3"/>
        <v>27</v>
      </c>
      <c r="C39" s="13"/>
      <c r="D39" s="17" t="s">
        <v>286</v>
      </c>
      <c r="E39" s="34" t="s">
        <v>12</v>
      </c>
      <c r="F39" s="17">
        <v>20</v>
      </c>
      <c r="G39" s="18"/>
      <c r="H39" s="18"/>
      <c r="I39" s="19">
        <f t="shared" si="1"/>
        <v>0</v>
      </c>
      <c r="J39" s="19">
        <f t="shared" si="2"/>
        <v>0</v>
      </c>
      <c r="K39" s="19">
        <f t="shared" si="0"/>
        <v>0</v>
      </c>
    </row>
    <row r="40" spans="2:11" x14ac:dyDescent="0.25">
      <c r="B40" s="13">
        <f t="shared" si="3"/>
        <v>28</v>
      </c>
      <c r="C40" s="13"/>
      <c r="D40" s="17" t="s">
        <v>287</v>
      </c>
      <c r="E40" s="34" t="s">
        <v>12</v>
      </c>
      <c r="F40" s="17">
        <v>20</v>
      </c>
      <c r="G40" s="18"/>
      <c r="H40" s="18"/>
      <c r="I40" s="19">
        <f t="shared" si="1"/>
        <v>0</v>
      </c>
      <c r="J40" s="19">
        <f t="shared" si="2"/>
        <v>0</v>
      </c>
      <c r="K40" s="19">
        <f t="shared" si="0"/>
        <v>0</v>
      </c>
    </row>
    <row r="41" spans="2:11" x14ac:dyDescent="0.25">
      <c r="B41" s="13">
        <f t="shared" si="3"/>
        <v>29</v>
      </c>
      <c r="C41" s="13"/>
      <c r="D41" s="17" t="s">
        <v>288</v>
      </c>
      <c r="E41" s="34" t="s">
        <v>12</v>
      </c>
      <c r="F41" s="17">
        <v>20</v>
      </c>
      <c r="G41" s="18"/>
      <c r="H41" s="18"/>
      <c r="I41" s="19">
        <f t="shared" si="1"/>
        <v>0</v>
      </c>
      <c r="J41" s="19">
        <f t="shared" si="2"/>
        <v>0</v>
      </c>
      <c r="K41" s="19">
        <f t="shared" si="0"/>
        <v>0</v>
      </c>
    </row>
    <row r="42" spans="2:11" x14ac:dyDescent="0.25">
      <c r="B42" s="13">
        <f t="shared" si="3"/>
        <v>30</v>
      </c>
      <c r="C42" s="13"/>
      <c r="D42" s="17" t="s">
        <v>289</v>
      </c>
      <c r="E42" s="34" t="s">
        <v>12</v>
      </c>
      <c r="F42" s="17">
        <v>20</v>
      </c>
      <c r="G42" s="18"/>
      <c r="H42" s="18"/>
      <c r="I42" s="19">
        <f t="shared" si="1"/>
        <v>0</v>
      </c>
      <c r="J42" s="19">
        <f t="shared" si="2"/>
        <v>0</v>
      </c>
      <c r="K42" s="19">
        <f t="shared" si="0"/>
        <v>0</v>
      </c>
    </row>
    <row r="43" spans="2:11" x14ac:dyDescent="0.25">
      <c r="B43" s="13">
        <f t="shared" si="3"/>
        <v>31</v>
      </c>
      <c r="C43" s="13"/>
      <c r="D43" s="17" t="s">
        <v>290</v>
      </c>
      <c r="E43" s="34" t="s">
        <v>12</v>
      </c>
      <c r="F43" s="17">
        <v>20</v>
      </c>
      <c r="G43" s="18"/>
      <c r="H43" s="18"/>
      <c r="I43" s="19">
        <f t="shared" si="1"/>
        <v>0</v>
      </c>
      <c r="J43" s="19">
        <f t="shared" si="2"/>
        <v>0</v>
      </c>
      <c r="K43" s="19">
        <f t="shared" si="0"/>
        <v>0</v>
      </c>
    </row>
    <row r="44" spans="2:11" x14ac:dyDescent="0.25">
      <c r="B44" s="13">
        <f t="shared" si="3"/>
        <v>32</v>
      </c>
      <c r="C44" s="13"/>
      <c r="D44" s="17" t="s">
        <v>527</v>
      </c>
      <c r="E44" s="34" t="s">
        <v>12</v>
      </c>
      <c r="F44" s="17">
        <v>20</v>
      </c>
      <c r="G44" s="18"/>
      <c r="H44" s="18"/>
      <c r="I44" s="19">
        <f t="shared" si="1"/>
        <v>0</v>
      </c>
      <c r="J44" s="19">
        <f t="shared" si="2"/>
        <v>0</v>
      </c>
      <c r="K44" s="19">
        <f t="shared" si="0"/>
        <v>0</v>
      </c>
    </row>
    <row r="45" spans="2:11" x14ac:dyDescent="0.25">
      <c r="B45" s="13">
        <f t="shared" si="3"/>
        <v>33</v>
      </c>
      <c r="C45" s="13"/>
      <c r="D45" s="17" t="s">
        <v>291</v>
      </c>
      <c r="E45" s="34" t="s">
        <v>12</v>
      </c>
      <c r="F45" s="17">
        <v>20</v>
      </c>
      <c r="G45" s="21"/>
      <c r="H45" s="21"/>
      <c r="I45" s="19">
        <f t="shared" si="1"/>
        <v>0</v>
      </c>
      <c r="J45" s="19">
        <f t="shared" si="2"/>
        <v>0</v>
      </c>
      <c r="K45" s="19">
        <f t="shared" ref="K45:K56" si="4">+F45*I45</f>
        <v>0</v>
      </c>
    </row>
    <row r="46" spans="2:11" x14ac:dyDescent="0.25">
      <c r="B46" s="13">
        <f t="shared" si="3"/>
        <v>34</v>
      </c>
      <c r="C46" s="13"/>
      <c r="D46" s="17" t="s">
        <v>292</v>
      </c>
      <c r="E46" s="34" t="s">
        <v>12</v>
      </c>
      <c r="F46" s="17">
        <v>20</v>
      </c>
      <c r="G46" s="21"/>
      <c r="H46" s="21"/>
      <c r="I46" s="19">
        <f t="shared" si="1"/>
        <v>0</v>
      </c>
      <c r="J46" s="19">
        <f t="shared" si="2"/>
        <v>0</v>
      </c>
      <c r="K46" s="19">
        <f t="shared" si="4"/>
        <v>0</v>
      </c>
    </row>
    <row r="47" spans="2:11" x14ac:dyDescent="0.25">
      <c r="B47" s="13">
        <f t="shared" si="3"/>
        <v>35</v>
      </c>
      <c r="C47" s="13"/>
      <c r="D47" s="17" t="s">
        <v>293</v>
      </c>
      <c r="E47" s="34" t="s">
        <v>12</v>
      </c>
      <c r="F47" s="17">
        <v>80</v>
      </c>
      <c r="G47" s="21"/>
      <c r="H47" s="21"/>
      <c r="I47" s="19">
        <f t="shared" si="1"/>
        <v>0</v>
      </c>
      <c r="J47" s="19">
        <f t="shared" si="2"/>
        <v>0</v>
      </c>
      <c r="K47" s="19">
        <f t="shared" si="4"/>
        <v>0</v>
      </c>
    </row>
    <row r="48" spans="2:11" x14ac:dyDescent="0.25">
      <c r="B48" s="13">
        <f t="shared" si="3"/>
        <v>36</v>
      </c>
      <c r="C48" s="13"/>
      <c r="D48" s="17" t="s">
        <v>294</v>
      </c>
      <c r="E48" s="34" t="s">
        <v>12</v>
      </c>
      <c r="F48" s="17">
        <v>60</v>
      </c>
      <c r="G48" s="21"/>
      <c r="H48" s="21"/>
      <c r="I48" s="19">
        <f t="shared" si="1"/>
        <v>0</v>
      </c>
      <c r="J48" s="19">
        <f t="shared" si="2"/>
        <v>0</v>
      </c>
      <c r="K48" s="19">
        <f t="shared" si="4"/>
        <v>0</v>
      </c>
    </row>
    <row r="49" spans="2:11" x14ac:dyDescent="0.25">
      <c r="B49" s="13">
        <f t="shared" si="3"/>
        <v>37</v>
      </c>
      <c r="C49" s="13"/>
      <c r="D49" s="17" t="s">
        <v>530</v>
      </c>
      <c r="E49" s="34" t="s">
        <v>12</v>
      </c>
      <c r="F49" s="17">
        <v>220</v>
      </c>
      <c r="G49" s="21"/>
      <c r="H49" s="21"/>
      <c r="I49" s="19">
        <f t="shared" si="1"/>
        <v>0</v>
      </c>
      <c r="J49" s="19">
        <f t="shared" si="2"/>
        <v>0</v>
      </c>
      <c r="K49" s="19">
        <f t="shared" si="4"/>
        <v>0</v>
      </c>
    </row>
    <row r="50" spans="2:11" x14ac:dyDescent="0.25">
      <c r="B50" s="13">
        <f t="shared" si="3"/>
        <v>38</v>
      </c>
      <c r="C50" s="13"/>
      <c r="D50" s="17" t="s">
        <v>531</v>
      </c>
      <c r="E50" s="34" t="s">
        <v>12</v>
      </c>
      <c r="F50" s="17">
        <v>100</v>
      </c>
      <c r="G50" s="21"/>
      <c r="H50" s="21"/>
      <c r="I50" s="19">
        <f t="shared" si="1"/>
        <v>0</v>
      </c>
      <c r="J50" s="19">
        <f t="shared" si="2"/>
        <v>0</v>
      </c>
      <c r="K50" s="19">
        <f t="shared" si="4"/>
        <v>0</v>
      </c>
    </row>
    <row r="51" spans="2:11" x14ac:dyDescent="0.25">
      <c r="B51" s="13">
        <f t="shared" si="3"/>
        <v>39</v>
      </c>
      <c r="C51" s="13"/>
      <c r="D51" s="17" t="s">
        <v>525</v>
      </c>
      <c r="E51" s="34" t="s">
        <v>12</v>
      </c>
      <c r="F51" s="17">
        <v>440</v>
      </c>
      <c r="G51" s="21"/>
      <c r="H51" s="21"/>
      <c r="I51" s="19">
        <f t="shared" si="1"/>
        <v>0</v>
      </c>
      <c r="J51" s="19">
        <f t="shared" si="2"/>
        <v>0</v>
      </c>
      <c r="K51" s="19">
        <f t="shared" si="4"/>
        <v>0</v>
      </c>
    </row>
    <row r="52" spans="2:11" x14ac:dyDescent="0.25">
      <c r="B52" s="13">
        <f t="shared" si="3"/>
        <v>40</v>
      </c>
      <c r="C52" s="13"/>
      <c r="D52" s="17" t="s">
        <v>658</v>
      </c>
      <c r="E52" s="34" t="s">
        <v>12</v>
      </c>
      <c r="F52" s="17">
        <v>3300</v>
      </c>
      <c r="G52" s="21"/>
      <c r="H52" s="21"/>
      <c r="I52" s="19">
        <f t="shared" si="1"/>
        <v>0</v>
      </c>
      <c r="J52" s="19">
        <f t="shared" si="2"/>
        <v>0</v>
      </c>
      <c r="K52" s="19">
        <f t="shared" si="4"/>
        <v>0</v>
      </c>
    </row>
    <row r="53" spans="2:11" x14ac:dyDescent="0.25">
      <c r="B53" s="13">
        <f t="shared" si="3"/>
        <v>41</v>
      </c>
      <c r="C53" s="13"/>
      <c r="D53" s="17" t="s">
        <v>659</v>
      </c>
      <c r="E53" s="34" t="s">
        <v>12</v>
      </c>
      <c r="F53" s="20">
        <v>440</v>
      </c>
      <c r="G53" s="21"/>
      <c r="H53" s="21"/>
      <c r="I53" s="19">
        <f t="shared" si="1"/>
        <v>0</v>
      </c>
      <c r="J53" s="19">
        <f t="shared" si="2"/>
        <v>0</v>
      </c>
      <c r="K53" s="19">
        <f t="shared" si="4"/>
        <v>0</v>
      </c>
    </row>
    <row r="54" spans="2:11" x14ac:dyDescent="0.25">
      <c r="B54" s="13">
        <f t="shared" si="3"/>
        <v>42</v>
      </c>
      <c r="C54" s="13"/>
      <c r="D54" s="17" t="s">
        <v>660</v>
      </c>
      <c r="E54" s="34" t="s">
        <v>12</v>
      </c>
      <c r="F54" s="20">
        <v>300</v>
      </c>
      <c r="G54" s="21"/>
      <c r="H54" s="21"/>
      <c r="I54" s="19">
        <f t="shared" si="1"/>
        <v>0</v>
      </c>
      <c r="J54" s="19">
        <f t="shared" si="2"/>
        <v>0</v>
      </c>
      <c r="K54" s="19">
        <f t="shared" si="4"/>
        <v>0</v>
      </c>
    </row>
    <row r="55" spans="2:11" x14ac:dyDescent="0.25">
      <c r="B55" s="13">
        <f t="shared" si="3"/>
        <v>43</v>
      </c>
      <c r="C55" s="13"/>
      <c r="D55" s="17" t="s">
        <v>295</v>
      </c>
      <c r="E55" s="34" t="s">
        <v>12</v>
      </c>
      <c r="F55" s="17">
        <v>220</v>
      </c>
      <c r="G55" s="21"/>
      <c r="H55" s="21"/>
      <c r="I55" s="19">
        <f t="shared" si="1"/>
        <v>0</v>
      </c>
      <c r="J55" s="19">
        <f t="shared" si="2"/>
        <v>0</v>
      </c>
      <c r="K55" s="19">
        <f t="shared" si="4"/>
        <v>0</v>
      </c>
    </row>
    <row r="56" spans="2:11" x14ac:dyDescent="0.25">
      <c r="B56" s="13">
        <f t="shared" si="3"/>
        <v>44</v>
      </c>
      <c r="C56" s="13"/>
      <c r="D56" s="17" t="s">
        <v>296</v>
      </c>
      <c r="E56" s="34" t="s">
        <v>12</v>
      </c>
      <c r="F56" s="17">
        <v>40</v>
      </c>
      <c r="G56" s="21"/>
      <c r="H56" s="21"/>
      <c r="I56" s="19">
        <f t="shared" si="1"/>
        <v>0</v>
      </c>
      <c r="J56" s="19">
        <f t="shared" si="2"/>
        <v>0</v>
      </c>
      <c r="K56" s="19">
        <f t="shared" si="4"/>
        <v>0</v>
      </c>
    </row>
    <row r="57" spans="2:11" x14ac:dyDescent="0.25">
      <c r="B57" s="22"/>
      <c r="C57" s="22"/>
      <c r="D57" s="22" t="s">
        <v>13</v>
      </c>
      <c r="E57" s="36"/>
      <c r="F57" s="22"/>
      <c r="G57" s="22"/>
      <c r="H57" s="22"/>
      <c r="I57" s="23"/>
      <c r="J57" s="24">
        <f>SUM(J13:J56)</f>
        <v>0</v>
      </c>
      <c r="K57" s="24">
        <f>SUM(K13:K56)</f>
        <v>0</v>
      </c>
    </row>
    <row r="58" spans="2:11" x14ac:dyDescent="0.25">
      <c r="B58" s="8"/>
      <c r="C58" s="8"/>
      <c r="D58" s="8"/>
    </row>
    <row r="59" spans="2:11" x14ac:dyDescent="0.25">
      <c r="B59" s="38" t="s">
        <v>653</v>
      </c>
    </row>
    <row r="60" spans="2:11" x14ac:dyDescent="0.25">
      <c r="B60" s="38" t="s">
        <v>654</v>
      </c>
    </row>
    <row r="61" spans="2:11" x14ac:dyDescent="0.25">
      <c r="B61" s="49" t="s">
        <v>704</v>
      </c>
    </row>
    <row r="62" spans="2:11" x14ac:dyDescent="0.25">
      <c r="B62" s="49"/>
      <c r="E62" s="31" t="s">
        <v>9</v>
      </c>
      <c r="I62" s="30" t="s">
        <v>10</v>
      </c>
    </row>
    <row r="63" spans="2:11" x14ac:dyDescent="0.25">
      <c r="I63" s="28"/>
      <c r="J63" s="28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3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view="pageBreakPreview" zoomScale="60" zoomScaleNormal="80" workbookViewId="0">
      <selection activeCell="M1" sqref="M1:M1048576"/>
    </sheetView>
  </sheetViews>
  <sheetFormatPr defaultColWidth="9.140625" defaultRowHeight="15.75" x14ac:dyDescent="0.25"/>
  <cols>
    <col min="1" max="1" width="1.5703125" style="28" customWidth="1"/>
    <col min="2" max="2" width="6.42578125" style="28" customWidth="1"/>
    <col min="3" max="3" width="10" style="28" customWidth="1"/>
    <col min="4" max="4" width="44.7109375" style="28" customWidth="1"/>
    <col min="5" max="5" width="9.28515625" style="31" customWidth="1"/>
    <col min="6" max="6" width="12.140625" style="28" customWidth="1"/>
    <col min="7" max="8" width="15.42578125" style="28" customWidth="1"/>
    <col min="9" max="9" width="12.85546875" style="30" customWidth="1"/>
    <col min="10" max="10" width="21.7109375" style="30" customWidth="1"/>
    <col min="11" max="11" width="26.140625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162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703</v>
      </c>
    </row>
    <row r="10" spans="2:12" x14ac:dyDescent="0.25">
      <c r="D10" s="28" t="s">
        <v>694</v>
      </c>
    </row>
    <row r="11" spans="2:12" ht="16.5" thickBot="1" x14ac:dyDescent="0.3"/>
    <row r="12" spans="2:12" ht="48" thickBot="1" x14ac:dyDescent="0.3">
      <c r="B12" s="9" t="s">
        <v>656</v>
      </c>
      <c r="C12" s="9" t="s">
        <v>648</v>
      </c>
      <c r="D12" s="9" t="s">
        <v>1</v>
      </c>
      <c r="E12" s="10" t="s">
        <v>639</v>
      </c>
      <c r="F12" s="9" t="s">
        <v>705</v>
      </c>
      <c r="G12" s="9" t="s">
        <v>641</v>
      </c>
      <c r="H12" s="9" t="s">
        <v>159</v>
      </c>
      <c r="I12" s="11" t="s">
        <v>638</v>
      </c>
      <c r="J12" s="12" t="s">
        <v>160</v>
      </c>
      <c r="K12" s="9" t="s">
        <v>161</v>
      </c>
      <c r="L12" s="33"/>
    </row>
    <row r="13" spans="2:12" x14ac:dyDescent="0.25">
      <c r="B13" s="13">
        <v>1</v>
      </c>
      <c r="C13" s="44"/>
      <c r="D13" s="45" t="s">
        <v>297</v>
      </c>
      <c r="E13" s="35" t="s">
        <v>263</v>
      </c>
      <c r="F13" s="17">
        <v>60</v>
      </c>
      <c r="G13" s="15"/>
      <c r="H13" s="15"/>
      <c r="I13" s="16">
        <f t="shared" ref="I13:I18" si="0">G13*(H13/100+1)</f>
        <v>0</v>
      </c>
      <c r="J13" s="16">
        <f t="shared" ref="J13:J18" si="1">+G13*F13</f>
        <v>0</v>
      </c>
      <c r="K13" s="16">
        <f t="shared" ref="K13:K18" si="2">+F13*I13</f>
        <v>0</v>
      </c>
    </row>
    <row r="14" spans="2:12" x14ac:dyDescent="0.25">
      <c r="B14" s="13">
        <f>B13+1</f>
        <v>2</v>
      </c>
      <c r="C14" s="44"/>
      <c r="D14" s="45" t="s">
        <v>298</v>
      </c>
      <c r="E14" s="35" t="s">
        <v>263</v>
      </c>
      <c r="F14" s="17">
        <v>60</v>
      </c>
      <c r="G14" s="18"/>
      <c r="H14" s="18"/>
      <c r="I14" s="19">
        <f t="shared" si="0"/>
        <v>0</v>
      </c>
      <c r="J14" s="19">
        <f t="shared" si="1"/>
        <v>0</v>
      </c>
      <c r="K14" s="19">
        <f t="shared" si="2"/>
        <v>0</v>
      </c>
    </row>
    <row r="15" spans="2:12" x14ac:dyDescent="0.25">
      <c r="B15" s="13">
        <f>B14+1</f>
        <v>3</v>
      </c>
      <c r="C15" s="44"/>
      <c r="D15" s="45" t="s">
        <v>299</v>
      </c>
      <c r="E15" s="35" t="s">
        <v>263</v>
      </c>
      <c r="F15" s="17">
        <v>700</v>
      </c>
      <c r="G15" s="18"/>
      <c r="H15" s="18"/>
      <c r="I15" s="19">
        <f t="shared" si="0"/>
        <v>0</v>
      </c>
      <c r="J15" s="19">
        <f t="shared" si="1"/>
        <v>0</v>
      </c>
      <c r="K15" s="19">
        <f t="shared" si="2"/>
        <v>0</v>
      </c>
    </row>
    <row r="16" spans="2:12" x14ac:dyDescent="0.25">
      <c r="B16" s="13">
        <f>B15+1</f>
        <v>4</v>
      </c>
      <c r="C16" s="44"/>
      <c r="D16" s="45" t="s">
        <v>517</v>
      </c>
      <c r="E16" s="35" t="s">
        <v>263</v>
      </c>
      <c r="F16" s="17">
        <v>700</v>
      </c>
      <c r="G16" s="18"/>
      <c r="H16" s="18"/>
      <c r="I16" s="19">
        <f t="shared" si="0"/>
        <v>0</v>
      </c>
      <c r="J16" s="19">
        <f t="shared" si="1"/>
        <v>0</v>
      </c>
      <c r="K16" s="19">
        <f>+F16*I16</f>
        <v>0</v>
      </c>
    </row>
    <row r="17" spans="2:11" x14ac:dyDescent="0.25">
      <c r="B17" s="13">
        <f>B16+1</f>
        <v>5</v>
      </c>
      <c r="C17" s="44"/>
      <c r="D17" s="45" t="s">
        <v>300</v>
      </c>
      <c r="E17" s="35" t="s">
        <v>263</v>
      </c>
      <c r="F17" s="17">
        <v>600</v>
      </c>
      <c r="G17" s="18"/>
      <c r="H17" s="18"/>
      <c r="I17" s="19">
        <f t="shared" si="0"/>
        <v>0</v>
      </c>
      <c r="J17" s="19">
        <f t="shared" si="1"/>
        <v>0</v>
      </c>
      <c r="K17" s="19">
        <f t="shared" si="2"/>
        <v>0</v>
      </c>
    </row>
    <row r="18" spans="2:11" x14ac:dyDescent="0.25">
      <c r="B18" s="13">
        <f>B17+1</f>
        <v>6</v>
      </c>
      <c r="C18" s="44"/>
      <c r="D18" s="45" t="s">
        <v>301</v>
      </c>
      <c r="E18" s="35" t="s">
        <v>263</v>
      </c>
      <c r="F18" s="17">
        <v>600</v>
      </c>
      <c r="G18" s="18"/>
      <c r="H18" s="18"/>
      <c r="I18" s="19">
        <f t="shared" si="0"/>
        <v>0</v>
      </c>
      <c r="J18" s="19">
        <f t="shared" si="1"/>
        <v>0</v>
      </c>
      <c r="K18" s="19">
        <f t="shared" si="2"/>
        <v>0</v>
      </c>
    </row>
    <row r="19" spans="2:11" x14ac:dyDescent="0.25">
      <c r="B19" s="22"/>
      <c r="C19" s="22"/>
      <c r="D19" s="22" t="s">
        <v>13</v>
      </c>
      <c r="E19" s="36"/>
      <c r="F19" s="22"/>
      <c r="G19" s="22"/>
      <c r="H19" s="22"/>
      <c r="I19" s="23"/>
      <c r="J19" s="24">
        <f>SUM(J13:J18)</f>
        <v>0</v>
      </c>
      <c r="K19" s="24">
        <f>SUM(K13:K18)</f>
        <v>0</v>
      </c>
    </row>
    <row r="20" spans="2:11" x14ac:dyDescent="0.25">
      <c r="B20" s="8"/>
      <c r="C20" s="8"/>
      <c r="D20" s="8"/>
    </row>
    <row r="21" spans="2:11" x14ac:dyDescent="0.25">
      <c r="B21" s="42" t="s">
        <v>655</v>
      </c>
      <c r="C21" s="8"/>
      <c r="D21" s="8"/>
    </row>
    <row r="22" spans="2:11" x14ac:dyDescent="0.25">
      <c r="B22" s="43" t="s">
        <v>653</v>
      </c>
    </row>
    <row r="23" spans="2:11" x14ac:dyDescent="0.25">
      <c r="B23" s="43" t="s">
        <v>654</v>
      </c>
    </row>
    <row r="24" spans="2:11" x14ac:dyDescent="0.25">
      <c r="E24" s="31" t="s">
        <v>9</v>
      </c>
      <c r="I24" s="30" t="s">
        <v>10</v>
      </c>
    </row>
    <row r="25" spans="2:11" x14ac:dyDescent="0.25">
      <c r="I25" s="28"/>
      <c r="J25" s="28"/>
    </row>
  </sheetData>
  <protectedRanges>
    <protectedRange sqref="B21:B23" name="Obseg1_1_1"/>
  </protectedRanges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3"/>
  <sheetViews>
    <sheetView view="pageBreakPreview" zoomScale="60" zoomScaleNormal="80" workbookViewId="0">
      <selection activeCell="T62" sqref="T62"/>
    </sheetView>
  </sheetViews>
  <sheetFormatPr defaultColWidth="9.140625" defaultRowHeight="15.75" x14ac:dyDescent="0.25"/>
  <cols>
    <col min="1" max="1" width="1.5703125" style="28" customWidth="1"/>
    <col min="2" max="2" width="5.5703125" style="28" customWidth="1"/>
    <col min="3" max="3" width="10" style="28" customWidth="1"/>
    <col min="4" max="4" width="45.28515625" style="28" customWidth="1"/>
    <col min="5" max="5" width="9.28515625" style="31" customWidth="1"/>
    <col min="6" max="6" width="12.140625" style="28" customWidth="1"/>
    <col min="7" max="8" width="15.42578125" style="28" customWidth="1"/>
    <col min="9" max="9" width="12.85546875" style="30" customWidth="1"/>
    <col min="10" max="10" width="21.7109375" style="30" customWidth="1"/>
    <col min="11" max="11" width="23.28515625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162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703</v>
      </c>
    </row>
    <row r="10" spans="2:12" x14ac:dyDescent="0.25">
      <c r="D10" s="28" t="s">
        <v>695</v>
      </c>
    </row>
    <row r="11" spans="2:12" ht="16.5" thickBot="1" x14ac:dyDescent="0.3"/>
    <row r="12" spans="2:12" ht="48" thickBot="1" x14ac:dyDescent="0.3">
      <c r="B12" s="9" t="s">
        <v>656</v>
      </c>
      <c r="C12" s="9" t="s">
        <v>648</v>
      </c>
      <c r="D12" s="9" t="s">
        <v>1</v>
      </c>
      <c r="E12" s="10" t="s">
        <v>639</v>
      </c>
      <c r="F12" s="9" t="s">
        <v>705</v>
      </c>
      <c r="G12" s="9" t="s">
        <v>640</v>
      </c>
      <c r="H12" s="9" t="s">
        <v>159</v>
      </c>
      <c r="I12" s="11" t="s">
        <v>638</v>
      </c>
      <c r="J12" s="12" t="s">
        <v>160</v>
      </c>
      <c r="K12" s="9" t="s">
        <v>161</v>
      </c>
      <c r="L12" s="33"/>
    </row>
    <row r="13" spans="2:12" x14ac:dyDescent="0.25">
      <c r="B13" s="13">
        <v>1</v>
      </c>
      <c r="C13" s="44"/>
      <c r="D13" s="44" t="s">
        <v>302</v>
      </c>
      <c r="E13" s="35" t="s">
        <v>311</v>
      </c>
      <c r="F13" s="13">
        <v>52</v>
      </c>
      <c r="G13" s="15"/>
      <c r="H13" s="15"/>
      <c r="I13" s="16">
        <f>G13*(H13/100+1)</f>
        <v>0</v>
      </c>
      <c r="J13" s="16">
        <f>+G13*F13</f>
        <v>0</v>
      </c>
      <c r="K13" s="16">
        <f t="shared" ref="K13:K32" si="0">+F13*I13</f>
        <v>0</v>
      </c>
    </row>
    <row r="14" spans="2:12" x14ac:dyDescent="0.25">
      <c r="B14" s="13">
        <f>B13+1</f>
        <v>2</v>
      </c>
      <c r="C14" s="44"/>
      <c r="D14" s="45" t="s">
        <v>661</v>
      </c>
      <c r="E14" s="35" t="s">
        <v>311</v>
      </c>
      <c r="F14" s="17">
        <v>30</v>
      </c>
      <c r="G14" s="18"/>
      <c r="H14" s="18"/>
      <c r="I14" s="19">
        <f t="shared" ref="I14:I32" si="1">G14*(H14/100+1)</f>
        <v>0</v>
      </c>
      <c r="J14" s="19">
        <f t="shared" ref="J14:J32" si="2">+G14*F14</f>
        <v>0</v>
      </c>
      <c r="K14" s="19">
        <f t="shared" si="0"/>
        <v>0</v>
      </c>
    </row>
    <row r="15" spans="2:12" x14ac:dyDescent="0.25">
      <c r="B15" s="13">
        <f>B14+1</f>
        <v>3</v>
      </c>
      <c r="C15" s="44"/>
      <c r="D15" s="45" t="s">
        <v>662</v>
      </c>
      <c r="E15" s="35" t="s">
        <v>311</v>
      </c>
      <c r="F15" s="17">
        <v>22</v>
      </c>
      <c r="G15" s="18"/>
      <c r="H15" s="18"/>
      <c r="I15" s="19">
        <f t="shared" si="1"/>
        <v>0</v>
      </c>
      <c r="J15" s="19">
        <f t="shared" si="2"/>
        <v>0</v>
      </c>
      <c r="K15" s="19">
        <f t="shared" si="0"/>
        <v>0</v>
      </c>
    </row>
    <row r="16" spans="2:12" x14ac:dyDescent="0.25">
      <c r="B16" s="13">
        <f>B15+1</f>
        <v>4</v>
      </c>
      <c r="C16" s="44"/>
      <c r="D16" s="45" t="s">
        <v>663</v>
      </c>
      <c r="E16" s="35" t="s">
        <v>311</v>
      </c>
      <c r="F16" s="17">
        <v>10</v>
      </c>
      <c r="G16" s="18"/>
      <c r="H16" s="18"/>
      <c r="I16" s="19">
        <f t="shared" si="1"/>
        <v>0</v>
      </c>
      <c r="J16" s="19">
        <f t="shared" si="2"/>
        <v>0</v>
      </c>
      <c r="K16" s="19">
        <f t="shared" si="0"/>
        <v>0</v>
      </c>
    </row>
    <row r="17" spans="2:11" x14ac:dyDescent="0.25">
      <c r="B17" s="13">
        <f t="shared" ref="B17:B58" si="3">B16+1</f>
        <v>5</v>
      </c>
      <c r="C17" s="44"/>
      <c r="D17" s="45" t="s">
        <v>303</v>
      </c>
      <c r="E17" s="35" t="s">
        <v>311</v>
      </c>
      <c r="F17" s="17">
        <v>120</v>
      </c>
      <c r="G17" s="18"/>
      <c r="H17" s="18"/>
      <c r="I17" s="19">
        <f t="shared" si="1"/>
        <v>0</v>
      </c>
      <c r="J17" s="19">
        <f t="shared" si="2"/>
        <v>0</v>
      </c>
      <c r="K17" s="19">
        <f t="shared" si="0"/>
        <v>0</v>
      </c>
    </row>
    <row r="18" spans="2:11" x14ac:dyDescent="0.25">
      <c r="B18" s="13">
        <f t="shared" si="3"/>
        <v>6</v>
      </c>
      <c r="C18" s="44"/>
      <c r="D18" s="45" t="s">
        <v>664</v>
      </c>
      <c r="E18" s="35" t="s">
        <v>311</v>
      </c>
      <c r="F18" s="50">
        <v>70</v>
      </c>
      <c r="G18" s="18"/>
      <c r="H18" s="18"/>
      <c r="I18" s="19">
        <f t="shared" si="1"/>
        <v>0</v>
      </c>
      <c r="J18" s="19">
        <f t="shared" si="2"/>
        <v>0</v>
      </c>
      <c r="K18" s="19">
        <f t="shared" si="0"/>
        <v>0</v>
      </c>
    </row>
    <row r="19" spans="2:11" x14ac:dyDescent="0.25">
      <c r="B19" s="13">
        <f t="shared" si="3"/>
        <v>7</v>
      </c>
      <c r="C19" s="44"/>
      <c r="D19" s="45" t="s">
        <v>532</v>
      </c>
      <c r="E19" s="35" t="s">
        <v>311</v>
      </c>
      <c r="F19" s="45">
        <v>70</v>
      </c>
      <c r="G19" s="18"/>
      <c r="H19" s="18"/>
      <c r="I19" s="19">
        <f t="shared" si="1"/>
        <v>0</v>
      </c>
      <c r="J19" s="19">
        <f t="shared" si="2"/>
        <v>0</v>
      </c>
      <c r="K19" s="19">
        <f t="shared" si="0"/>
        <v>0</v>
      </c>
    </row>
    <row r="20" spans="2:11" x14ac:dyDescent="0.25">
      <c r="B20" s="13">
        <f t="shared" si="3"/>
        <v>8</v>
      </c>
      <c r="C20" s="44"/>
      <c r="D20" s="45" t="s">
        <v>304</v>
      </c>
      <c r="E20" s="35" t="s">
        <v>311</v>
      </c>
      <c r="F20" s="17">
        <v>100</v>
      </c>
      <c r="G20" s="18"/>
      <c r="H20" s="18"/>
      <c r="I20" s="19">
        <f t="shared" si="1"/>
        <v>0</v>
      </c>
      <c r="J20" s="19">
        <f t="shared" si="2"/>
        <v>0</v>
      </c>
      <c r="K20" s="19">
        <f t="shared" si="0"/>
        <v>0</v>
      </c>
    </row>
    <row r="21" spans="2:11" x14ac:dyDescent="0.25">
      <c r="B21" s="13">
        <f t="shared" si="3"/>
        <v>9</v>
      </c>
      <c r="C21" s="44"/>
      <c r="D21" s="45" t="s">
        <v>533</v>
      </c>
      <c r="E21" s="35" t="s">
        <v>311</v>
      </c>
      <c r="F21" s="17">
        <v>170</v>
      </c>
      <c r="G21" s="18"/>
      <c r="H21" s="18"/>
      <c r="I21" s="19">
        <f t="shared" si="1"/>
        <v>0</v>
      </c>
      <c r="J21" s="19">
        <f t="shared" si="2"/>
        <v>0</v>
      </c>
      <c r="K21" s="19">
        <f t="shared" si="0"/>
        <v>0</v>
      </c>
    </row>
    <row r="22" spans="2:11" x14ac:dyDescent="0.25">
      <c r="B22" s="13">
        <f t="shared" si="3"/>
        <v>10</v>
      </c>
      <c r="C22" s="44"/>
      <c r="D22" s="45" t="s">
        <v>305</v>
      </c>
      <c r="E22" s="35" t="s">
        <v>311</v>
      </c>
      <c r="F22" s="17">
        <v>20</v>
      </c>
      <c r="G22" s="18"/>
      <c r="H22" s="18"/>
      <c r="I22" s="19">
        <f t="shared" si="1"/>
        <v>0</v>
      </c>
      <c r="J22" s="19">
        <f t="shared" si="2"/>
        <v>0</v>
      </c>
      <c r="K22" s="19">
        <f t="shared" si="0"/>
        <v>0</v>
      </c>
    </row>
    <row r="23" spans="2:11" x14ac:dyDescent="0.25">
      <c r="B23" s="13">
        <f t="shared" si="3"/>
        <v>11</v>
      </c>
      <c r="C23" s="44"/>
      <c r="D23" s="45" t="s">
        <v>306</v>
      </c>
      <c r="E23" s="35" t="s">
        <v>311</v>
      </c>
      <c r="F23" s="17">
        <v>36</v>
      </c>
      <c r="G23" s="18"/>
      <c r="H23" s="18"/>
      <c r="I23" s="19">
        <f t="shared" si="1"/>
        <v>0</v>
      </c>
      <c r="J23" s="19">
        <f t="shared" si="2"/>
        <v>0</v>
      </c>
      <c r="K23" s="19">
        <f t="shared" si="0"/>
        <v>0</v>
      </c>
    </row>
    <row r="24" spans="2:11" x14ac:dyDescent="0.25">
      <c r="B24" s="13">
        <f t="shared" si="3"/>
        <v>12</v>
      </c>
      <c r="C24" s="44"/>
      <c r="D24" s="45" t="s">
        <v>307</v>
      </c>
      <c r="E24" s="35" t="s">
        <v>311</v>
      </c>
      <c r="F24" s="17">
        <v>36</v>
      </c>
      <c r="G24" s="18"/>
      <c r="H24" s="18"/>
      <c r="I24" s="19">
        <f t="shared" si="1"/>
        <v>0</v>
      </c>
      <c r="J24" s="19">
        <f t="shared" si="2"/>
        <v>0</v>
      </c>
      <c r="K24" s="19">
        <f t="shared" si="0"/>
        <v>0</v>
      </c>
    </row>
    <row r="25" spans="2:11" x14ac:dyDescent="0.25">
      <c r="B25" s="13">
        <f t="shared" si="3"/>
        <v>13</v>
      </c>
      <c r="C25" s="44"/>
      <c r="D25" s="45" t="s">
        <v>308</v>
      </c>
      <c r="E25" s="35" t="s">
        <v>311</v>
      </c>
      <c r="F25" s="17">
        <v>20</v>
      </c>
      <c r="G25" s="18"/>
      <c r="H25" s="18"/>
      <c r="I25" s="19">
        <f t="shared" si="1"/>
        <v>0</v>
      </c>
      <c r="J25" s="19">
        <f t="shared" si="2"/>
        <v>0</v>
      </c>
      <c r="K25" s="19">
        <f t="shared" si="0"/>
        <v>0</v>
      </c>
    </row>
    <row r="26" spans="2:11" x14ac:dyDescent="0.25">
      <c r="B26" s="13">
        <f t="shared" si="3"/>
        <v>14</v>
      </c>
      <c r="C26" s="44"/>
      <c r="D26" s="45" t="s">
        <v>309</v>
      </c>
      <c r="E26" s="35" t="s">
        <v>311</v>
      </c>
      <c r="F26" s="17">
        <v>112</v>
      </c>
      <c r="G26" s="18"/>
      <c r="H26" s="18"/>
      <c r="I26" s="19">
        <f t="shared" si="1"/>
        <v>0</v>
      </c>
      <c r="J26" s="19">
        <f t="shared" si="2"/>
        <v>0</v>
      </c>
      <c r="K26" s="19">
        <f t="shared" si="0"/>
        <v>0</v>
      </c>
    </row>
    <row r="27" spans="2:11" x14ac:dyDescent="0.25">
      <c r="B27" s="13">
        <f t="shared" si="3"/>
        <v>15</v>
      </c>
      <c r="C27" s="44"/>
      <c r="D27" s="45" t="s">
        <v>534</v>
      </c>
      <c r="E27" s="35" t="s">
        <v>311</v>
      </c>
      <c r="F27" s="17">
        <v>58</v>
      </c>
      <c r="G27" s="18"/>
      <c r="H27" s="18"/>
      <c r="I27" s="19">
        <f t="shared" si="1"/>
        <v>0</v>
      </c>
      <c r="J27" s="19">
        <f t="shared" si="2"/>
        <v>0</v>
      </c>
      <c r="K27" s="19">
        <f t="shared" si="0"/>
        <v>0</v>
      </c>
    </row>
    <row r="28" spans="2:11" x14ac:dyDescent="0.25">
      <c r="B28" s="13">
        <f t="shared" si="3"/>
        <v>16</v>
      </c>
      <c r="C28" s="44"/>
      <c r="D28" s="45" t="s">
        <v>310</v>
      </c>
      <c r="E28" s="35" t="s">
        <v>12</v>
      </c>
      <c r="F28" s="17">
        <v>210</v>
      </c>
      <c r="G28" s="18"/>
      <c r="H28" s="18"/>
      <c r="I28" s="19">
        <f t="shared" si="1"/>
        <v>0</v>
      </c>
      <c r="J28" s="19">
        <f t="shared" si="2"/>
        <v>0</v>
      </c>
      <c r="K28" s="19">
        <f t="shared" si="0"/>
        <v>0</v>
      </c>
    </row>
    <row r="29" spans="2:11" x14ac:dyDescent="0.25">
      <c r="B29" s="13">
        <f t="shared" si="3"/>
        <v>17</v>
      </c>
      <c r="C29" s="44"/>
      <c r="D29" s="45" t="s">
        <v>535</v>
      </c>
      <c r="E29" s="35" t="s">
        <v>311</v>
      </c>
      <c r="F29" s="17">
        <v>82</v>
      </c>
      <c r="G29" s="18"/>
      <c r="H29" s="18"/>
      <c r="I29" s="19">
        <f>G29*(H29/100+1)</f>
        <v>0</v>
      </c>
      <c r="J29" s="19">
        <f>+G29*F29</f>
        <v>0</v>
      </c>
      <c r="K29" s="19">
        <f>+F29*I29</f>
        <v>0</v>
      </c>
    </row>
    <row r="30" spans="2:11" x14ac:dyDescent="0.25">
      <c r="B30" s="13">
        <f t="shared" si="3"/>
        <v>18</v>
      </c>
      <c r="C30" s="44"/>
      <c r="D30" s="45" t="s">
        <v>667</v>
      </c>
      <c r="E30" s="35" t="s">
        <v>311</v>
      </c>
      <c r="F30" s="17">
        <v>120</v>
      </c>
      <c r="G30" s="18"/>
      <c r="H30" s="18"/>
      <c r="I30" s="19">
        <f>G30*(H30/100+1)</f>
        <v>0</v>
      </c>
      <c r="J30" s="19">
        <f>+G30*F30</f>
        <v>0</v>
      </c>
      <c r="K30" s="19">
        <f>+F30*I30</f>
        <v>0</v>
      </c>
    </row>
    <row r="31" spans="2:11" x14ac:dyDescent="0.25">
      <c r="B31" s="13">
        <f t="shared" si="3"/>
        <v>19</v>
      </c>
      <c r="C31" s="44"/>
      <c r="D31" s="45" t="s">
        <v>536</v>
      </c>
      <c r="E31" s="35" t="s">
        <v>311</v>
      </c>
      <c r="F31" s="17">
        <v>12</v>
      </c>
      <c r="G31" s="18"/>
      <c r="H31" s="18"/>
      <c r="I31" s="19">
        <f t="shared" si="1"/>
        <v>0</v>
      </c>
      <c r="J31" s="19">
        <f t="shared" si="2"/>
        <v>0</v>
      </c>
      <c r="K31" s="19">
        <f t="shared" si="0"/>
        <v>0</v>
      </c>
    </row>
    <row r="32" spans="2:11" x14ac:dyDescent="0.25">
      <c r="B32" s="13">
        <f t="shared" si="3"/>
        <v>20</v>
      </c>
      <c r="C32" s="44"/>
      <c r="D32" s="45" t="s">
        <v>312</v>
      </c>
      <c r="E32" s="35" t="s">
        <v>12</v>
      </c>
      <c r="F32" s="17">
        <v>224</v>
      </c>
      <c r="G32" s="18"/>
      <c r="H32" s="18"/>
      <c r="I32" s="19">
        <f t="shared" si="1"/>
        <v>0</v>
      </c>
      <c r="J32" s="19">
        <f t="shared" si="2"/>
        <v>0</v>
      </c>
      <c r="K32" s="19">
        <f t="shared" si="0"/>
        <v>0</v>
      </c>
    </row>
    <row r="33" spans="2:11" x14ac:dyDescent="0.25">
      <c r="B33" s="13">
        <f t="shared" si="3"/>
        <v>21</v>
      </c>
      <c r="C33" s="44"/>
      <c r="D33" s="45" t="s">
        <v>313</v>
      </c>
      <c r="E33" s="35" t="s">
        <v>12</v>
      </c>
      <c r="F33" s="17">
        <v>672</v>
      </c>
      <c r="G33" s="18"/>
      <c r="H33" s="18"/>
      <c r="I33" s="19">
        <f t="shared" ref="I33:I58" si="4">G33*(H33/100+1)</f>
        <v>0</v>
      </c>
      <c r="J33" s="19">
        <f t="shared" ref="J33:J58" si="5">+G33*F33</f>
        <v>0</v>
      </c>
      <c r="K33" s="19">
        <f t="shared" ref="K33:K58" si="6">+F33*I33</f>
        <v>0</v>
      </c>
    </row>
    <row r="34" spans="2:11" x14ac:dyDescent="0.25">
      <c r="B34" s="13">
        <f t="shared" si="3"/>
        <v>22</v>
      </c>
      <c r="C34" s="44"/>
      <c r="D34" s="45" t="s">
        <v>546</v>
      </c>
      <c r="E34" s="35" t="s">
        <v>12</v>
      </c>
      <c r="F34" s="17">
        <v>280</v>
      </c>
      <c r="G34" s="18"/>
      <c r="H34" s="18"/>
      <c r="I34" s="19">
        <f t="shared" si="4"/>
        <v>0</v>
      </c>
      <c r="J34" s="19">
        <f t="shared" si="5"/>
        <v>0</v>
      </c>
      <c r="K34" s="19">
        <f t="shared" si="6"/>
        <v>0</v>
      </c>
    </row>
    <row r="35" spans="2:11" x14ac:dyDescent="0.25">
      <c r="B35" s="13">
        <f t="shared" si="3"/>
        <v>23</v>
      </c>
      <c r="C35" s="44"/>
      <c r="D35" s="45" t="s">
        <v>314</v>
      </c>
      <c r="E35" s="35" t="s">
        <v>311</v>
      </c>
      <c r="F35" s="17">
        <v>75</v>
      </c>
      <c r="G35" s="18"/>
      <c r="H35" s="18"/>
      <c r="I35" s="19">
        <f t="shared" si="4"/>
        <v>0</v>
      </c>
      <c r="J35" s="19">
        <f t="shared" si="5"/>
        <v>0</v>
      </c>
      <c r="K35" s="19">
        <f t="shared" si="6"/>
        <v>0</v>
      </c>
    </row>
    <row r="36" spans="2:11" x14ac:dyDescent="0.25">
      <c r="B36" s="13">
        <f t="shared" si="3"/>
        <v>24</v>
      </c>
      <c r="C36" s="44"/>
      <c r="D36" s="45" t="s">
        <v>315</v>
      </c>
      <c r="E36" s="35" t="s">
        <v>12</v>
      </c>
      <c r="F36" s="17">
        <v>100</v>
      </c>
      <c r="G36" s="18"/>
      <c r="H36" s="18"/>
      <c r="I36" s="19">
        <f t="shared" si="4"/>
        <v>0</v>
      </c>
      <c r="J36" s="19">
        <f t="shared" si="5"/>
        <v>0</v>
      </c>
      <c r="K36" s="19">
        <f t="shared" si="6"/>
        <v>0</v>
      </c>
    </row>
    <row r="37" spans="2:11" x14ac:dyDescent="0.25">
      <c r="B37" s="13">
        <f t="shared" si="3"/>
        <v>25</v>
      </c>
      <c r="C37" s="44"/>
      <c r="D37" s="45" t="s">
        <v>316</v>
      </c>
      <c r="E37" s="35" t="s">
        <v>311</v>
      </c>
      <c r="F37" s="17">
        <v>475</v>
      </c>
      <c r="G37" s="18"/>
      <c r="H37" s="18"/>
      <c r="I37" s="19">
        <f t="shared" si="4"/>
        <v>0</v>
      </c>
      <c r="J37" s="19">
        <f t="shared" si="5"/>
        <v>0</v>
      </c>
      <c r="K37" s="19">
        <f t="shared" si="6"/>
        <v>0</v>
      </c>
    </row>
    <row r="38" spans="2:11" x14ac:dyDescent="0.25">
      <c r="B38" s="13">
        <f t="shared" si="3"/>
        <v>26</v>
      </c>
      <c r="C38" s="44"/>
      <c r="D38" s="45" t="s">
        <v>540</v>
      </c>
      <c r="E38" s="35" t="s">
        <v>12</v>
      </c>
      <c r="F38" s="17">
        <v>40</v>
      </c>
      <c r="G38" s="18"/>
      <c r="H38" s="18"/>
      <c r="I38" s="19">
        <f t="shared" si="4"/>
        <v>0</v>
      </c>
      <c r="J38" s="19">
        <f t="shared" si="5"/>
        <v>0</v>
      </c>
      <c r="K38" s="19">
        <f t="shared" si="6"/>
        <v>0</v>
      </c>
    </row>
    <row r="39" spans="2:11" x14ac:dyDescent="0.25">
      <c r="B39" s="13">
        <f t="shared" si="3"/>
        <v>27</v>
      </c>
      <c r="C39" s="44"/>
      <c r="D39" s="45" t="s">
        <v>317</v>
      </c>
      <c r="E39" s="35" t="s">
        <v>12</v>
      </c>
      <c r="F39" s="17">
        <v>484</v>
      </c>
      <c r="G39" s="18"/>
      <c r="H39" s="18"/>
      <c r="I39" s="19">
        <f t="shared" si="4"/>
        <v>0</v>
      </c>
      <c r="J39" s="19">
        <f t="shared" si="5"/>
        <v>0</v>
      </c>
      <c r="K39" s="19">
        <f t="shared" si="6"/>
        <v>0</v>
      </c>
    </row>
    <row r="40" spans="2:11" x14ac:dyDescent="0.25">
      <c r="B40" s="13">
        <f t="shared" si="3"/>
        <v>28</v>
      </c>
      <c r="C40" s="44"/>
      <c r="D40" s="45" t="s">
        <v>318</v>
      </c>
      <c r="E40" s="35" t="s">
        <v>311</v>
      </c>
      <c r="F40" s="17">
        <v>26</v>
      </c>
      <c r="G40" s="18"/>
      <c r="H40" s="18"/>
      <c r="I40" s="19">
        <f t="shared" si="4"/>
        <v>0</v>
      </c>
      <c r="J40" s="19">
        <f t="shared" si="5"/>
        <v>0</v>
      </c>
      <c r="K40" s="19">
        <f t="shared" si="6"/>
        <v>0</v>
      </c>
    </row>
    <row r="41" spans="2:11" x14ac:dyDescent="0.25">
      <c r="B41" s="13">
        <f t="shared" si="3"/>
        <v>29</v>
      </c>
      <c r="C41" s="44"/>
      <c r="D41" s="45" t="s">
        <v>537</v>
      </c>
      <c r="E41" s="35" t="s">
        <v>12</v>
      </c>
      <c r="F41" s="17">
        <v>120</v>
      </c>
      <c r="G41" s="18"/>
      <c r="H41" s="18"/>
      <c r="I41" s="19">
        <f t="shared" si="4"/>
        <v>0</v>
      </c>
      <c r="J41" s="19">
        <f t="shared" si="5"/>
        <v>0</v>
      </c>
      <c r="K41" s="19">
        <f t="shared" si="6"/>
        <v>0</v>
      </c>
    </row>
    <row r="42" spans="2:11" x14ac:dyDescent="0.25">
      <c r="B42" s="13">
        <f t="shared" si="3"/>
        <v>30</v>
      </c>
      <c r="C42" s="44"/>
      <c r="D42" s="45" t="s">
        <v>538</v>
      </c>
      <c r="E42" s="35" t="s">
        <v>12</v>
      </c>
      <c r="F42" s="17">
        <v>3030</v>
      </c>
      <c r="G42" s="18"/>
      <c r="H42" s="18"/>
      <c r="I42" s="19">
        <f t="shared" si="4"/>
        <v>0</v>
      </c>
      <c r="J42" s="19">
        <f t="shared" si="5"/>
        <v>0</v>
      </c>
      <c r="K42" s="19">
        <f t="shared" si="6"/>
        <v>0</v>
      </c>
    </row>
    <row r="43" spans="2:11" x14ac:dyDescent="0.25">
      <c r="B43" s="13">
        <f t="shared" si="3"/>
        <v>31</v>
      </c>
      <c r="C43" s="44"/>
      <c r="D43" s="45" t="s">
        <v>541</v>
      </c>
      <c r="E43" s="35" t="s">
        <v>12</v>
      </c>
      <c r="F43" s="17">
        <v>120</v>
      </c>
      <c r="G43" s="18"/>
      <c r="H43" s="18"/>
      <c r="I43" s="19">
        <f t="shared" si="4"/>
        <v>0</v>
      </c>
      <c r="J43" s="19">
        <f t="shared" si="5"/>
        <v>0</v>
      </c>
      <c r="K43" s="19">
        <f t="shared" si="6"/>
        <v>0</v>
      </c>
    </row>
    <row r="44" spans="2:11" x14ac:dyDescent="0.25">
      <c r="B44" s="13">
        <f t="shared" si="3"/>
        <v>32</v>
      </c>
      <c r="C44" s="44"/>
      <c r="D44" s="45" t="s">
        <v>319</v>
      </c>
      <c r="E44" s="35" t="s">
        <v>311</v>
      </c>
      <c r="F44" s="17">
        <v>6</v>
      </c>
      <c r="G44" s="18"/>
      <c r="H44" s="18"/>
      <c r="I44" s="19">
        <f t="shared" si="4"/>
        <v>0</v>
      </c>
      <c r="J44" s="19">
        <f t="shared" si="5"/>
        <v>0</v>
      </c>
      <c r="K44" s="19">
        <f t="shared" si="6"/>
        <v>0</v>
      </c>
    </row>
    <row r="45" spans="2:11" x14ac:dyDescent="0.25">
      <c r="B45" s="13">
        <f t="shared" si="3"/>
        <v>33</v>
      </c>
      <c r="C45" s="44"/>
      <c r="D45" s="45" t="s">
        <v>542</v>
      </c>
      <c r="E45" s="35" t="s">
        <v>8</v>
      </c>
      <c r="F45" s="17">
        <v>160</v>
      </c>
      <c r="G45" s="21"/>
      <c r="H45" s="21"/>
      <c r="I45" s="19">
        <f t="shared" si="4"/>
        <v>0</v>
      </c>
      <c r="J45" s="19">
        <f t="shared" si="5"/>
        <v>0</v>
      </c>
      <c r="K45" s="19">
        <f t="shared" si="6"/>
        <v>0</v>
      </c>
    </row>
    <row r="46" spans="2:11" x14ac:dyDescent="0.25">
      <c r="B46" s="13">
        <f t="shared" si="3"/>
        <v>34</v>
      </c>
      <c r="C46" s="44"/>
      <c r="D46" s="45" t="s">
        <v>543</v>
      </c>
      <c r="E46" s="35" t="s">
        <v>8</v>
      </c>
      <c r="F46" s="17">
        <v>32</v>
      </c>
      <c r="G46" s="21"/>
      <c r="H46" s="21"/>
      <c r="I46" s="19">
        <f t="shared" si="4"/>
        <v>0</v>
      </c>
      <c r="J46" s="19">
        <f t="shared" si="5"/>
        <v>0</v>
      </c>
      <c r="K46" s="19">
        <f t="shared" si="6"/>
        <v>0</v>
      </c>
    </row>
    <row r="47" spans="2:11" x14ac:dyDescent="0.25">
      <c r="B47" s="13">
        <f t="shared" si="3"/>
        <v>35</v>
      </c>
      <c r="C47" s="44"/>
      <c r="D47" s="45" t="s">
        <v>320</v>
      </c>
      <c r="E47" s="35" t="s">
        <v>311</v>
      </c>
      <c r="F47" s="17">
        <v>25</v>
      </c>
      <c r="G47" s="21"/>
      <c r="H47" s="21"/>
      <c r="I47" s="19">
        <f t="shared" si="4"/>
        <v>0</v>
      </c>
      <c r="J47" s="19">
        <f t="shared" si="5"/>
        <v>0</v>
      </c>
      <c r="K47" s="19">
        <f t="shared" si="6"/>
        <v>0</v>
      </c>
    </row>
    <row r="48" spans="2:11" x14ac:dyDescent="0.25">
      <c r="B48" s="13">
        <f t="shared" si="3"/>
        <v>36</v>
      </c>
      <c r="C48" s="44"/>
      <c r="D48" s="45" t="s">
        <v>321</v>
      </c>
      <c r="E48" s="35" t="s">
        <v>311</v>
      </c>
      <c r="F48" s="17">
        <v>12</v>
      </c>
      <c r="G48" s="21"/>
      <c r="H48" s="21"/>
      <c r="I48" s="19">
        <f t="shared" si="4"/>
        <v>0</v>
      </c>
      <c r="J48" s="19">
        <f t="shared" si="5"/>
        <v>0</v>
      </c>
      <c r="K48" s="19">
        <f t="shared" si="6"/>
        <v>0</v>
      </c>
    </row>
    <row r="49" spans="2:11" x14ac:dyDescent="0.25">
      <c r="B49" s="13">
        <f t="shared" si="3"/>
        <v>37</v>
      </c>
      <c r="C49" s="44"/>
      <c r="D49" s="45" t="s">
        <v>539</v>
      </c>
      <c r="E49" s="35" t="s">
        <v>8</v>
      </c>
      <c r="F49" s="17">
        <v>24</v>
      </c>
      <c r="G49" s="21"/>
      <c r="H49" s="21"/>
      <c r="I49" s="19">
        <f t="shared" si="4"/>
        <v>0</v>
      </c>
      <c r="J49" s="19">
        <f t="shared" si="5"/>
        <v>0</v>
      </c>
      <c r="K49" s="19">
        <f t="shared" si="6"/>
        <v>0</v>
      </c>
    </row>
    <row r="50" spans="2:11" x14ac:dyDescent="0.25">
      <c r="B50" s="13">
        <f t="shared" si="3"/>
        <v>38</v>
      </c>
      <c r="C50" s="44"/>
      <c r="D50" s="45" t="s">
        <v>544</v>
      </c>
      <c r="E50" s="35" t="s">
        <v>311</v>
      </c>
      <c r="F50" s="17">
        <v>30</v>
      </c>
      <c r="G50" s="21"/>
      <c r="H50" s="21"/>
      <c r="I50" s="19">
        <f t="shared" si="4"/>
        <v>0</v>
      </c>
      <c r="J50" s="19">
        <f t="shared" si="5"/>
        <v>0</v>
      </c>
      <c r="K50" s="19">
        <f t="shared" si="6"/>
        <v>0</v>
      </c>
    </row>
    <row r="51" spans="2:11" x14ac:dyDescent="0.25">
      <c r="B51" s="13">
        <f t="shared" si="3"/>
        <v>39</v>
      </c>
      <c r="C51" s="44"/>
      <c r="D51" s="45" t="s">
        <v>665</v>
      </c>
      <c r="E51" s="35" t="s">
        <v>8</v>
      </c>
      <c r="F51" s="17">
        <v>84</v>
      </c>
      <c r="G51" s="21"/>
      <c r="H51" s="21"/>
      <c r="I51" s="19">
        <f t="shared" si="4"/>
        <v>0</v>
      </c>
      <c r="J51" s="19">
        <f t="shared" si="5"/>
        <v>0</v>
      </c>
      <c r="K51" s="19">
        <f t="shared" si="6"/>
        <v>0</v>
      </c>
    </row>
    <row r="52" spans="2:11" x14ac:dyDescent="0.25">
      <c r="B52" s="13">
        <f t="shared" si="3"/>
        <v>40</v>
      </c>
      <c r="C52" s="44"/>
      <c r="D52" s="45" t="s">
        <v>545</v>
      </c>
      <c r="E52" s="35" t="s">
        <v>311</v>
      </c>
      <c r="F52" s="17">
        <v>36</v>
      </c>
      <c r="G52" s="21"/>
      <c r="H52" s="21"/>
      <c r="I52" s="19">
        <f t="shared" si="4"/>
        <v>0</v>
      </c>
      <c r="J52" s="19">
        <f t="shared" si="5"/>
        <v>0</v>
      </c>
      <c r="K52" s="19">
        <f t="shared" si="6"/>
        <v>0</v>
      </c>
    </row>
    <row r="53" spans="2:11" x14ac:dyDescent="0.25">
      <c r="B53" s="13">
        <f t="shared" si="3"/>
        <v>41</v>
      </c>
      <c r="C53" s="44"/>
      <c r="D53" s="45" t="s">
        <v>666</v>
      </c>
      <c r="E53" s="35" t="s">
        <v>8</v>
      </c>
      <c r="F53" s="17">
        <v>48</v>
      </c>
      <c r="G53" s="21"/>
      <c r="H53" s="21"/>
      <c r="I53" s="19">
        <f t="shared" si="4"/>
        <v>0</v>
      </c>
      <c r="J53" s="19">
        <f t="shared" si="5"/>
        <v>0</v>
      </c>
      <c r="K53" s="19">
        <f t="shared" si="6"/>
        <v>0</v>
      </c>
    </row>
    <row r="54" spans="2:11" x14ac:dyDescent="0.25">
      <c r="B54" s="13">
        <f t="shared" si="3"/>
        <v>42</v>
      </c>
      <c r="C54" s="44"/>
      <c r="D54" s="45" t="s">
        <v>547</v>
      </c>
      <c r="E54" s="35" t="s">
        <v>311</v>
      </c>
      <c r="F54" s="17">
        <v>420</v>
      </c>
      <c r="G54" s="21"/>
      <c r="H54" s="21"/>
      <c r="I54" s="19">
        <f t="shared" si="4"/>
        <v>0</v>
      </c>
      <c r="J54" s="19">
        <f t="shared" si="5"/>
        <v>0</v>
      </c>
      <c r="K54" s="19">
        <f t="shared" si="6"/>
        <v>0</v>
      </c>
    </row>
    <row r="55" spans="2:11" x14ac:dyDescent="0.25">
      <c r="B55" s="13">
        <f t="shared" si="3"/>
        <v>43</v>
      </c>
      <c r="C55" s="44"/>
      <c r="D55" s="45" t="s">
        <v>322</v>
      </c>
      <c r="E55" s="35" t="s">
        <v>8</v>
      </c>
      <c r="F55" s="17">
        <v>48</v>
      </c>
      <c r="G55" s="21"/>
      <c r="H55" s="21"/>
      <c r="I55" s="19">
        <f t="shared" si="4"/>
        <v>0</v>
      </c>
      <c r="J55" s="19">
        <f t="shared" si="5"/>
        <v>0</v>
      </c>
      <c r="K55" s="19">
        <f t="shared" si="6"/>
        <v>0</v>
      </c>
    </row>
    <row r="56" spans="2:11" x14ac:dyDescent="0.25">
      <c r="B56" s="13">
        <f t="shared" si="3"/>
        <v>44</v>
      </c>
      <c r="C56" s="44"/>
      <c r="D56" s="45" t="s">
        <v>323</v>
      </c>
      <c r="E56" s="35" t="s">
        <v>311</v>
      </c>
      <c r="F56" s="17">
        <v>20</v>
      </c>
      <c r="G56" s="21"/>
      <c r="H56" s="21"/>
      <c r="I56" s="19">
        <f t="shared" si="4"/>
        <v>0</v>
      </c>
      <c r="J56" s="19">
        <f t="shared" si="5"/>
        <v>0</v>
      </c>
      <c r="K56" s="19">
        <f t="shared" si="6"/>
        <v>0</v>
      </c>
    </row>
    <row r="57" spans="2:11" x14ac:dyDescent="0.25">
      <c r="B57" s="13">
        <f t="shared" si="3"/>
        <v>45</v>
      </c>
      <c r="C57" s="44"/>
      <c r="D57" s="45" t="s">
        <v>324</v>
      </c>
      <c r="E57" s="35" t="s">
        <v>12</v>
      </c>
      <c r="F57" s="17">
        <v>800</v>
      </c>
      <c r="G57" s="21"/>
      <c r="H57" s="21"/>
      <c r="I57" s="19">
        <f t="shared" si="4"/>
        <v>0</v>
      </c>
      <c r="J57" s="19">
        <f t="shared" si="5"/>
        <v>0</v>
      </c>
      <c r="K57" s="19">
        <f t="shared" si="6"/>
        <v>0</v>
      </c>
    </row>
    <row r="58" spans="2:11" x14ac:dyDescent="0.25">
      <c r="B58" s="13">
        <f t="shared" si="3"/>
        <v>46</v>
      </c>
      <c r="C58" s="44"/>
      <c r="D58" s="45" t="s">
        <v>548</v>
      </c>
      <c r="E58" s="35" t="s">
        <v>311</v>
      </c>
      <c r="F58" s="17">
        <v>15</v>
      </c>
      <c r="G58" s="21"/>
      <c r="H58" s="21"/>
      <c r="I58" s="19">
        <f t="shared" si="4"/>
        <v>0</v>
      </c>
      <c r="J58" s="19">
        <f t="shared" si="5"/>
        <v>0</v>
      </c>
      <c r="K58" s="19">
        <f t="shared" si="6"/>
        <v>0</v>
      </c>
    </row>
    <row r="59" spans="2:11" x14ac:dyDescent="0.25">
      <c r="B59" s="22"/>
      <c r="C59" s="22"/>
      <c r="D59" s="22" t="s">
        <v>13</v>
      </c>
      <c r="E59" s="36"/>
      <c r="F59" s="22"/>
      <c r="G59" s="22"/>
      <c r="H59" s="22"/>
      <c r="I59" s="23"/>
      <c r="J59" s="24">
        <f>SUM(J13:J58)</f>
        <v>0</v>
      </c>
      <c r="K59" s="24">
        <f>SUM(K13:K58)</f>
        <v>0</v>
      </c>
    </row>
    <row r="60" spans="2:11" x14ac:dyDescent="0.25">
      <c r="B60" s="8"/>
      <c r="C60" s="8"/>
      <c r="D60" s="8"/>
    </row>
    <row r="61" spans="2:11" x14ac:dyDescent="0.25">
      <c r="B61" s="38" t="s">
        <v>653</v>
      </c>
    </row>
    <row r="62" spans="2:11" x14ac:dyDescent="0.25">
      <c r="B62" s="38" t="s">
        <v>654</v>
      </c>
    </row>
    <row r="63" spans="2:11" x14ac:dyDescent="0.25">
      <c r="F63" s="31" t="s">
        <v>9</v>
      </c>
      <c r="I63" s="28"/>
      <c r="J63" s="30" t="s">
        <v>10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4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view="pageBreakPreview" zoomScale="60" zoomScaleNormal="80" workbookViewId="0">
      <selection activeCell="M1" sqref="M1:M1048576"/>
    </sheetView>
  </sheetViews>
  <sheetFormatPr defaultColWidth="9.140625" defaultRowHeight="15.75" x14ac:dyDescent="0.25"/>
  <cols>
    <col min="1" max="1" width="1.5703125" style="28" customWidth="1"/>
    <col min="2" max="2" width="6.7109375" style="28" customWidth="1"/>
    <col min="3" max="3" width="10" style="28" customWidth="1"/>
    <col min="4" max="4" width="49.42578125" style="28" customWidth="1"/>
    <col min="5" max="5" width="9.28515625" style="31" customWidth="1"/>
    <col min="6" max="6" width="11.5703125" style="28" customWidth="1"/>
    <col min="7" max="8" width="15.42578125" style="28" customWidth="1"/>
    <col min="9" max="9" width="12.85546875" style="30" customWidth="1"/>
    <col min="10" max="10" width="21.7109375" style="30" customWidth="1"/>
    <col min="11" max="11" width="23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8"/>
      <c r="K4" s="30"/>
    </row>
    <row r="5" spans="2:12" x14ac:dyDescent="0.25">
      <c r="D5" s="28" t="s">
        <v>162</v>
      </c>
      <c r="K5" s="28" t="s">
        <v>0</v>
      </c>
    </row>
    <row r="6" spans="2:12" x14ac:dyDescent="0.25">
      <c r="E6" s="32"/>
    </row>
    <row r="7" spans="2:12" x14ac:dyDescent="0.25">
      <c r="E7" s="31" t="s">
        <v>11</v>
      </c>
    </row>
    <row r="8" spans="2:12" x14ac:dyDescent="0.25">
      <c r="D8" s="8" t="s">
        <v>703</v>
      </c>
    </row>
    <row r="10" spans="2:12" x14ac:dyDescent="0.25">
      <c r="D10" s="8" t="s">
        <v>642</v>
      </c>
    </row>
    <row r="11" spans="2:12" ht="16.5" thickBot="1" x14ac:dyDescent="0.3"/>
    <row r="12" spans="2:12" ht="48" thickBot="1" x14ac:dyDescent="0.3">
      <c r="B12" s="9" t="s">
        <v>656</v>
      </c>
      <c r="C12" s="9" t="s">
        <v>648</v>
      </c>
      <c r="D12" s="9" t="s">
        <v>1</v>
      </c>
      <c r="E12" s="10" t="s">
        <v>639</v>
      </c>
      <c r="F12" s="9" t="s">
        <v>705</v>
      </c>
      <c r="G12" s="9" t="s">
        <v>640</v>
      </c>
      <c r="H12" s="9" t="s">
        <v>159</v>
      </c>
      <c r="I12" s="11" t="s">
        <v>638</v>
      </c>
      <c r="J12" s="12" t="s">
        <v>160</v>
      </c>
      <c r="K12" s="9" t="s">
        <v>161</v>
      </c>
      <c r="L12" s="33"/>
    </row>
    <row r="13" spans="2:12" x14ac:dyDescent="0.25">
      <c r="B13" s="13">
        <v>1</v>
      </c>
      <c r="C13" s="13"/>
      <c r="D13" s="13" t="s">
        <v>117</v>
      </c>
      <c r="E13" s="34" t="s">
        <v>8</v>
      </c>
      <c r="F13" s="13">
        <v>15</v>
      </c>
      <c r="G13" s="15"/>
      <c r="H13" s="15"/>
      <c r="I13" s="16">
        <f>G13*(H13/100+1)</f>
        <v>0</v>
      </c>
      <c r="J13" s="16">
        <f>+G13*F13</f>
        <v>0</v>
      </c>
      <c r="K13" s="16">
        <f t="shared" ref="K13:K35" si="0">+F13*I13</f>
        <v>0</v>
      </c>
    </row>
    <row r="14" spans="2:12" x14ac:dyDescent="0.25">
      <c r="B14" s="13">
        <f>B13+1</f>
        <v>2</v>
      </c>
      <c r="C14" s="13"/>
      <c r="D14" s="17" t="s">
        <v>60</v>
      </c>
      <c r="E14" s="35" t="s">
        <v>8</v>
      </c>
      <c r="F14" s="17">
        <v>210</v>
      </c>
      <c r="G14" s="18"/>
      <c r="H14" s="18"/>
      <c r="I14" s="19">
        <f t="shared" ref="I14:I35" si="1">G14*(H14/100+1)</f>
        <v>0</v>
      </c>
      <c r="J14" s="19">
        <f t="shared" ref="J14:J35" si="2">+G14*F14</f>
        <v>0</v>
      </c>
      <c r="K14" s="19">
        <f t="shared" si="0"/>
        <v>0</v>
      </c>
    </row>
    <row r="15" spans="2:12" x14ac:dyDescent="0.25">
      <c r="B15" s="13">
        <f>B14+1</f>
        <v>3</v>
      </c>
      <c r="C15" s="13"/>
      <c r="D15" s="17" t="s">
        <v>501</v>
      </c>
      <c r="E15" s="35" t="s">
        <v>8</v>
      </c>
      <c r="F15" s="17">
        <v>100</v>
      </c>
      <c r="G15" s="18"/>
      <c r="H15" s="18"/>
      <c r="I15" s="19">
        <f t="shared" si="1"/>
        <v>0</v>
      </c>
      <c r="J15" s="19">
        <f t="shared" si="2"/>
        <v>0</v>
      </c>
      <c r="K15" s="19">
        <f t="shared" si="0"/>
        <v>0</v>
      </c>
    </row>
    <row r="16" spans="2:12" x14ac:dyDescent="0.25">
      <c r="B16" s="13">
        <f>B15+1</f>
        <v>4</v>
      </c>
      <c r="C16" s="13"/>
      <c r="D16" s="17" t="s">
        <v>61</v>
      </c>
      <c r="E16" s="35" t="s">
        <v>8</v>
      </c>
      <c r="F16" s="17">
        <v>570</v>
      </c>
      <c r="G16" s="18"/>
      <c r="H16" s="18"/>
      <c r="I16" s="19">
        <f t="shared" si="1"/>
        <v>0</v>
      </c>
      <c r="J16" s="19">
        <f t="shared" si="2"/>
        <v>0</v>
      </c>
      <c r="K16" s="19">
        <f t="shared" si="0"/>
        <v>0</v>
      </c>
    </row>
    <row r="17" spans="2:11" x14ac:dyDescent="0.25">
      <c r="B17" s="13">
        <f t="shared" ref="B17:B35" si="3">B16+1</f>
        <v>5</v>
      </c>
      <c r="C17" s="13"/>
      <c r="D17" s="17" t="s">
        <v>64</v>
      </c>
      <c r="E17" s="35" t="s">
        <v>8</v>
      </c>
      <c r="F17" s="17">
        <v>460</v>
      </c>
      <c r="G17" s="18"/>
      <c r="H17" s="18"/>
      <c r="I17" s="19">
        <f t="shared" si="1"/>
        <v>0</v>
      </c>
      <c r="J17" s="19">
        <f t="shared" si="2"/>
        <v>0</v>
      </c>
      <c r="K17" s="19">
        <f t="shared" si="0"/>
        <v>0</v>
      </c>
    </row>
    <row r="18" spans="2:11" x14ac:dyDescent="0.25">
      <c r="B18" s="13">
        <f t="shared" si="3"/>
        <v>6</v>
      </c>
      <c r="C18" s="13"/>
      <c r="D18" s="17" t="s">
        <v>23</v>
      </c>
      <c r="E18" s="35" t="s">
        <v>8</v>
      </c>
      <c r="F18" s="20">
        <v>720</v>
      </c>
      <c r="G18" s="18"/>
      <c r="H18" s="18"/>
      <c r="I18" s="19">
        <f t="shared" si="1"/>
        <v>0</v>
      </c>
      <c r="J18" s="19">
        <f t="shared" si="2"/>
        <v>0</v>
      </c>
      <c r="K18" s="19">
        <f t="shared" si="0"/>
        <v>0</v>
      </c>
    </row>
    <row r="19" spans="2:11" x14ac:dyDescent="0.25">
      <c r="B19" s="13">
        <f t="shared" si="3"/>
        <v>7</v>
      </c>
      <c r="C19" s="13"/>
      <c r="D19" s="17" t="s">
        <v>81</v>
      </c>
      <c r="E19" s="35" t="s">
        <v>8</v>
      </c>
      <c r="F19" s="17">
        <v>1010</v>
      </c>
      <c r="G19" s="18"/>
      <c r="H19" s="18"/>
      <c r="I19" s="19">
        <f t="shared" si="1"/>
        <v>0</v>
      </c>
      <c r="J19" s="19">
        <f t="shared" si="2"/>
        <v>0</v>
      </c>
      <c r="K19" s="19">
        <f t="shared" si="0"/>
        <v>0</v>
      </c>
    </row>
    <row r="20" spans="2:11" x14ac:dyDescent="0.25">
      <c r="B20" s="13">
        <f t="shared" si="3"/>
        <v>8</v>
      </c>
      <c r="C20" s="13"/>
      <c r="D20" s="17" t="s">
        <v>62</v>
      </c>
      <c r="E20" s="35" t="s">
        <v>8</v>
      </c>
      <c r="F20" s="17">
        <v>220</v>
      </c>
      <c r="G20" s="18"/>
      <c r="H20" s="18"/>
      <c r="I20" s="19">
        <f t="shared" si="1"/>
        <v>0</v>
      </c>
      <c r="J20" s="19">
        <f t="shared" si="2"/>
        <v>0</v>
      </c>
      <c r="K20" s="19">
        <f t="shared" si="0"/>
        <v>0</v>
      </c>
    </row>
    <row r="21" spans="2:11" x14ac:dyDescent="0.25">
      <c r="B21" s="13">
        <f t="shared" si="3"/>
        <v>9</v>
      </c>
      <c r="C21" s="13"/>
      <c r="D21" s="17" t="s">
        <v>63</v>
      </c>
      <c r="E21" s="35" t="s">
        <v>8</v>
      </c>
      <c r="F21" s="17">
        <v>1110</v>
      </c>
      <c r="G21" s="18"/>
      <c r="H21" s="18"/>
      <c r="I21" s="19">
        <f t="shared" si="1"/>
        <v>0</v>
      </c>
      <c r="J21" s="19">
        <f t="shared" si="2"/>
        <v>0</v>
      </c>
      <c r="K21" s="19">
        <f t="shared" si="0"/>
        <v>0</v>
      </c>
    </row>
    <row r="22" spans="2:11" x14ac:dyDescent="0.25">
      <c r="B22" s="13">
        <f t="shared" si="3"/>
        <v>10</v>
      </c>
      <c r="C22" s="13"/>
      <c r="D22" s="17" t="s">
        <v>118</v>
      </c>
      <c r="E22" s="35" t="s">
        <v>8</v>
      </c>
      <c r="F22" s="17">
        <v>60</v>
      </c>
      <c r="G22" s="18"/>
      <c r="H22" s="18"/>
      <c r="I22" s="19">
        <f t="shared" si="1"/>
        <v>0</v>
      </c>
      <c r="J22" s="19">
        <f t="shared" si="2"/>
        <v>0</v>
      </c>
      <c r="K22" s="19">
        <f t="shared" si="0"/>
        <v>0</v>
      </c>
    </row>
    <row r="23" spans="2:11" x14ac:dyDescent="0.25">
      <c r="B23" s="13">
        <f t="shared" si="3"/>
        <v>11</v>
      </c>
      <c r="C23" s="13"/>
      <c r="D23" s="17" t="s">
        <v>66</v>
      </c>
      <c r="E23" s="35" t="s">
        <v>8</v>
      </c>
      <c r="F23" s="17">
        <v>170</v>
      </c>
      <c r="G23" s="18"/>
      <c r="H23" s="18"/>
      <c r="I23" s="19">
        <f t="shared" si="1"/>
        <v>0</v>
      </c>
      <c r="J23" s="19">
        <f t="shared" si="2"/>
        <v>0</v>
      </c>
      <c r="K23" s="19">
        <f t="shared" si="0"/>
        <v>0</v>
      </c>
    </row>
    <row r="24" spans="2:11" x14ac:dyDescent="0.25">
      <c r="B24" s="13">
        <f t="shared" si="3"/>
        <v>12</v>
      </c>
      <c r="C24" s="13"/>
      <c r="D24" s="17" t="s">
        <v>67</v>
      </c>
      <c r="E24" s="35" t="s">
        <v>8</v>
      </c>
      <c r="F24" s="17">
        <v>90</v>
      </c>
      <c r="G24" s="18"/>
      <c r="H24" s="18"/>
      <c r="I24" s="19">
        <f t="shared" si="1"/>
        <v>0</v>
      </c>
      <c r="J24" s="19">
        <f t="shared" si="2"/>
        <v>0</v>
      </c>
      <c r="K24" s="19">
        <f t="shared" si="0"/>
        <v>0</v>
      </c>
    </row>
    <row r="25" spans="2:11" x14ac:dyDescent="0.25">
      <c r="B25" s="13">
        <f t="shared" si="3"/>
        <v>13</v>
      </c>
      <c r="C25" s="13"/>
      <c r="D25" s="17" t="s">
        <v>146</v>
      </c>
      <c r="E25" s="35" t="s">
        <v>8</v>
      </c>
      <c r="F25" s="17">
        <v>40</v>
      </c>
      <c r="G25" s="18"/>
      <c r="H25" s="18"/>
      <c r="I25" s="19">
        <f t="shared" si="1"/>
        <v>0</v>
      </c>
      <c r="J25" s="19">
        <f t="shared" si="2"/>
        <v>0</v>
      </c>
      <c r="K25" s="19">
        <f t="shared" si="0"/>
        <v>0</v>
      </c>
    </row>
    <row r="26" spans="2:11" x14ac:dyDescent="0.25">
      <c r="B26" s="13">
        <f t="shared" si="3"/>
        <v>14</v>
      </c>
      <c r="C26" s="13"/>
      <c r="D26" s="17" t="s">
        <v>82</v>
      </c>
      <c r="E26" s="35" t="s">
        <v>8</v>
      </c>
      <c r="F26" s="17">
        <v>100</v>
      </c>
      <c r="G26" s="18"/>
      <c r="H26" s="18"/>
      <c r="I26" s="19">
        <f t="shared" si="1"/>
        <v>0</v>
      </c>
      <c r="J26" s="19">
        <f t="shared" si="2"/>
        <v>0</v>
      </c>
      <c r="K26" s="19">
        <f t="shared" si="0"/>
        <v>0</v>
      </c>
    </row>
    <row r="27" spans="2:11" x14ac:dyDescent="0.25">
      <c r="B27" s="13">
        <f t="shared" si="3"/>
        <v>15</v>
      </c>
      <c r="C27" s="13"/>
      <c r="D27" s="17" t="s">
        <v>83</v>
      </c>
      <c r="E27" s="35" t="s">
        <v>8</v>
      </c>
      <c r="F27" s="17">
        <v>70</v>
      </c>
      <c r="G27" s="18"/>
      <c r="H27" s="18"/>
      <c r="I27" s="19">
        <f t="shared" si="1"/>
        <v>0</v>
      </c>
      <c r="J27" s="19">
        <f t="shared" si="2"/>
        <v>0</v>
      </c>
      <c r="K27" s="19">
        <f t="shared" si="0"/>
        <v>0</v>
      </c>
    </row>
    <row r="28" spans="2:11" x14ac:dyDescent="0.25">
      <c r="B28" s="13">
        <f t="shared" si="3"/>
        <v>16</v>
      </c>
      <c r="C28" s="13"/>
      <c r="D28" s="17" t="s">
        <v>84</v>
      </c>
      <c r="E28" s="35" t="s">
        <v>8</v>
      </c>
      <c r="F28" s="17">
        <v>10</v>
      </c>
      <c r="G28" s="18"/>
      <c r="H28" s="18"/>
      <c r="I28" s="19">
        <f t="shared" si="1"/>
        <v>0</v>
      </c>
      <c r="J28" s="19">
        <f t="shared" si="2"/>
        <v>0</v>
      </c>
      <c r="K28" s="19">
        <f t="shared" si="0"/>
        <v>0</v>
      </c>
    </row>
    <row r="29" spans="2:11" x14ac:dyDescent="0.25">
      <c r="B29" s="13">
        <f t="shared" si="3"/>
        <v>17</v>
      </c>
      <c r="C29" s="13"/>
      <c r="D29" s="17" t="s">
        <v>85</v>
      </c>
      <c r="E29" s="35" t="s">
        <v>8</v>
      </c>
      <c r="F29" s="17">
        <v>30</v>
      </c>
      <c r="G29" s="18"/>
      <c r="H29" s="18"/>
      <c r="I29" s="19">
        <f t="shared" si="1"/>
        <v>0</v>
      </c>
      <c r="J29" s="19">
        <f t="shared" si="2"/>
        <v>0</v>
      </c>
      <c r="K29" s="19">
        <f t="shared" si="0"/>
        <v>0</v>
      </c>
    </row>
    <row r="30" spans="2:11" x14ac:dyDescent="0.25">
      <c r="B30" s="13">
        <f t="shared" si="3"/>
        <v>18</v>
      </c>
      <c r="C30" s="13"/>
      <c r="D30" s="17" t="s">
        <v>32</v>
      </c>
      <c r="E30" s="35" t="s">
        <v>8</v>
      </c>
      <c r="F30" s="17">
        <v>20</v>
      </c>
      <c r="G30" s="18"/>
      <c r="H30" s="18"/>
      <c r="I30" s="19">
        <f t="shared" si="1"/>
        <v>0</v>
      </c>
      <c r="J30" s="19">
        <f t="shared" si="2"/>
        <v>0</v>
      </c>
      <c r="K30" s="19">
        <f t="shared" si="0"/>
        <v>0</v>
      </c>
    </row>
    <row r="31" spans="2:11" x14ac:dyDescent="0.25">
      <c r="B31" s="13">
        <f t="shared" si="3"/>
        <v>19</v>
      </c>
      <c r="C31" s="13"/>
      <c r="D31" s="17" t="s">
        <v>132</v>
      </c>
      <c r="E31" s="35" t="s">
        <v>8</v>
      </c>
      <c r="F31" s="17">
        <v>10</v>
      </c>
      <c r="G31" s="18"/>
      <c r="H31" s="18"/>
      <c r="I31" s="19">
        <f t="shared" si="1"/>
        <v>0</v>
      </c>
      <c r="J31" s="19">
        <f t="shared" si="2"/>
        <v>0</v>
      </c>
      <c r="K31" s="19">
        <f t="shared" si="0"/>
        <v>0</v>
      </c>
    </row>
    <row r="32" spans="2:11" x14ac:dyDescent="0.25">
      <c r="B32" s="13">
        <f t="shared" si="3"/>
        <v>20</v>
      </c>
      <c r="C32" s="13"/>
      <c r="D32" s="17" t="s">
        <v>133</v>
      </c>
      <c r="E32" s="35" t="s">
        <v>8</v>
      </c>
      <c r="F32" s="17">
        <v>10</v>
      </c>
      <c r="G32" s="18"/>
      <c r="H32" s="18"/>
      <c r="I32" s="19">
        <f t="shared" si="1"/>
        <v>0</v>
      </c>
      <c r="J32" s="19">
        <f t="shared" si="2"/>
        <v>0</v>
      </c>
      <c r="K32" s="19">
        <f t="shared" si="0"/>
        <v>0</v>
      </c>
    </row>
    <row r="33" spans="2:11" x14ac:dyDescent="0.25">
      <c r="B33" s="13">
        <f t="shared" si="3"/>
        <v>21</v>
      </c>
      <c r="C33" s="13"/>
      <c r="D33" s="17" t="s">
        <v>147</v>
      </c>
      <c r="E33" s="35" t="s">
        <v>8</v>
      </c>
      <c r="F33" s="17">
        <v>40</v>
      </c>
      <c r="G33" s="18"/>
      <c r="H33" s="18"/>
      <c r="I33" s="19">
        <f t="shared" si="1"/>
        <v>0</v>
      </c>
      <c r="J33" s="19">
        <f t="shared" si="2"/>
        <v>0</v>
      </c>
      <c r="K33" s="19">
        <f t="shared" si="0"/>
        <v>0</v>
      </c>
    </row>
    <row r="34" spans="2:11" x14ac:dyDescent="0.25">
      <c r="B34" s="13">
        <f t="shared" si="3"/>
        <v>22</v>
      </c>
      <c r="C34" s="13"/>
      <c r="D34" s="17" t="s">
        <v>500</v>
      </c>
      <c r="E34" s="35" t="s">
        <v>8</v>
      </c>
      <c r="F34" s="17">
        <v>30</v>
      </c>
      <c r="G34" s="18"/>
      <c r="H34" s="18"/>
      <c r="I34" s="19">
        <f t="shared" si="1"/>
        <v>0</v>
      </c>
      <c r="J34" s="19">
        <f t="shared" si="2"/>
        <v>0</v>
      </c>
      <c r="K34" s="19">
        <f t="shared" si="0"/>
        <v>0</v>
      </c>
    </row>
    <row r="35" spans="2:11" x14ac:dyDescent="0.25">
      <c r="B35" s="13">
        <f t="shared" si="3"/>
        <v>23</v>
      </c>
      <c r="C35" s="13"/>
      <c r="D35" s="17" t="s">
        <v>148</v>
      </c>
      <c r="E35" s="35" t="s">
        <v>8</v>
      </c>
      <c r="F35" s="17">
        <v>30</v>
      </c>
      <c r="G35" s="18"/>
      <c r="H35" s="18"/>
      <c r="I35" s="19">
        <f t="shared" si="1"/>
        <v>0</v>
      </c>
      <c r="J35" s="19">
        <f t="shared" si="2"/>
        <v>0</v>
      </c>
      <c r="K35" s="19">
        <f t="shared" si="0"/>
        <v>0</v>
      </c>
    </row>
    <row r="36" spans="2:11" x14ac:dyDescent="0.25">
      <c r="B36" s="22"/>
      <c r="C36" s="22"/>
      <c r="D36" s="22" t="s">
        <v>13</v>
      </c>
      <c r="E36" s="36"/>
      <c r="F36" s="22"/>
      <c r="G36" s="22"/>
      <c r="H36" s="22"/>
      <c r="I36" s="23"/>
      <c r="J36" s="24">
        <f>SUM(J13:J35)</f>
        <v>0</v>
      </c>
      <c r="K36" s="24">
        <f>SUM(K13:K35)</f>
        <v>0</v>
      </c>
    </row>
    <row r="37" spans="2:11" x14ac:dyDescent="0.25">
      <c r="B37" s="8"/>
      <c r="C37" s="8"/>
      <c r="D37" s="8"/>
    </row>
    <row r="38" spans="2:11" x14ac:dyDescent="0.25">
      <c r="B38" s="38" t="s">
        <v>653</v>
      </c>
    </row>
    <row r="39" spans="2:11" x14ac:dyDescent="0.25">
      <c r="B39" s="38" t="s">
        <v>654</v>
      </c>
    </row>
    <row r="40" spans="2:11" x14ac:dyDescent="0.25">
      <c r="E40" s="31" t="s">
        <v>9</v>
      </c>
      <c r="I40" s="30" t="s">
        <v>10</v>
      </c>
    </row>
    <row r="41" spans="2:11" x14ac:dyDescent="0.25">
      <c r="I41" s="28"/>
      <c r="J41" s="28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="60" zoomScaleNormal="80" workbookViewId="0">
      <selection activeCell="M1" sqref="M1:M1048576"/>
    </sheetView>
  </sheetViews>
  <sheetFormatPr defaultColWidth="9.140625" defaultRowHeight="15.75" x14ac:dyDescent="0.25"/>
  <cols>
    <col min="1" max="1" width="1.5703125" style="28" customWidth="1"/>
    <col min="2" max="2" width="5.5703125" style="28" customWidth="1"/>
    <col min="3" max="3" width="10" style="28" customWidth="1"/>
    <col min="4" max="4" width="46.5703125" style="28" customWidth="1"/>
    <col min="5" max="5" width="9.28515625" style="31" customWidth="1"/>
    <col min="6" max="6" width="12.140625" style="28" customWidth="1"/>
    <col min="7" max="8" width="15.42578125" style="28" customWidth="1"/>
    <col min="9" max="9" width="12.85546875" style="30" customWidth="1"/>
    <col min="10" max="10" width="21.7109375" style="30" customWidth="1"/>
    <col min="11" max="11" width="24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162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703</v>
      </c>
    </row>
    <row r="10" spans="2:12" x14ac:dyDescent="0.25">
      <c r="D10" s="28" t="s">
        <v>696</v>
      </c>
    </row>
    <row r="11" spans="2:12" ht="16.5" thickBot="1" x14ac:dyDescent="0.3"/>
    <row r="12" spans="2:12" ht="48" thickBot="1" x14ac:dyDescent="0.3">
      <c r="B12" s="9" t="s">
        <v>656</v>
      </c>
      <c r="C12" s="9" t="s">
        <v>648</v>
      </c>
      <c r="D12" s="9" t="s">
        <v>1</v>
      </c>
      <c r="E12" s="10" t="s">
        <v>639</v>
      </c>
      <c r="F12" s="9" t="s">
        <v>705</v>
      </c>
      <c r="G12" s="9" t="s">
        <v>640</v>
      </c>
      <c r="H12" s="9" t="s">
        <v>159</v>
      </c>
      <c r="I12" s="11" t="s">
        <v>638</v>
      </c>
      <c r="J12" s="12" t="s">
        <v>160</v>
      </c>
      <c r="K12" s="9" t="s">
        <v>161</v>
      </c>
      <c r="L12" s="33"/>
    </row>
    <row r="13" spans="2:12" x14ac:dyDescent="0.25">
      <c r="B13" s="13">
        <v>1</v>
      </c>
      <c r="C13" s="44"/>
      <c r="D13" s="45" t="s">
        <v>325</v>
      </c>
      <c r="E13" s="35" t="s">
        <v>8</v>
      </c>
      <c r="F13" s="17">
        <v>30</v>
      </c>
      <c r="G13" s="15"/>
      <c r="H13" s="15"/>
      <c r="I13" s="16">
        <f>G13*(H13/100+1)</f>
        <v>0</v>
      </c>
      <c r="J13" s="16">
        <f>+G13*F13</f>
        <v>0</v>
      </c>
      <c r="K13" s="16">
        <f t="shared" ref="K13:K20" si="0">+F13*I13</f>
        <v>0</v>
      </c>
    </row>
    <row r="14" spans="2:12" x14ac:dyDescent="0.25">
      <c r="B14" s="13">
        <f t="shared" ref="B14:B20" si="1">B13+1</f>
        <v>2</v>
      </c>
      <c r="C14" s="44"/>
      <c r="D14" s="45" t="s">
        <v>326</v>
      </c>
      <c r="E14" s="35" t="s">
        <v>8</v>
      </c>
      <c r="F14" s="17">
        <v>80</v>
      </c>
      <c r="G14" s="18"/>
      <c r="H14" s="18"/>
      <c r="I14" s="19">
        <f t="shared" ref="I14:I20" si="2">G14*(H14/100+1)</f>
        <v>0</v>
      </c>
      <c r="J14" s="19">
        <f t="shared" ref="J14:J20" si="3">+G14*F14</f>
        <v>0</v>
      </c>
      <c r="K14" s="19">
        <f t="shared" si="0"/>
        <v>0</v>
      </c>
    </row>
    <row r="15" spans="2:12" x14ac:dyDescent="0.25">
      <c r="B15" s="13">
        <f t="shared" si="1"/>
        <v>3</v>
      </c>
      <c r="C15" s="44"/>
      <c r="D15" s="45" t="s">
        <v>327</v>
      </c>
      <c r="E15" s="35" t="s">
        <v>8</v>
      </c>
      <c r="F15" s="17">
        <v>20</v>
      </c>
      <c r="G15" s="18"/>
      <c r="H15" s="18"/>
      <c r="I15" s="19">
        <f t="shared" si="2"/>
        <v>0</v>
      </c>
      <c r="J15" s="19">
        <f t="shared" si="3"/>
        <v>0</v>
      </c>
      <c r="K15" s="19">
        <f t="shared" si="0"/>
        <v>0</v>
      </c>
    </row>
    <row r="16" spans="2:12" x14ac:dyDescent="0.25">
      <c r="B16" s="13">
        <f t="shared" si="1"/>
        <v>4</v>
      </c>
      <c r="C16" s="44"/>
      <c r="D16" s="45" t="s">
        <v>328</v>
      </c>
      <c r="E16" s="35" t="s">
        <v>8</v>
      </c>
      <c r="F16" s="17">
        <v>30</v>
      </c>
      <c r="G16" s="18"/>
      <c r="H16" s="18"/>
      <c r="I16" s="19">
        <f t="shared" si="2"/>
        <v>0</v>
      </c>
      <c r="J16" s="19">
        <f t="shared" si="3"/>
        <v>0</v>
      </c>
      <c r="K16" s="19">
        <f t="shared" si="0"/>
        <v>0</v>
      </c>
    </row>
    <row r="17" spans="2:11" x14ac:dyDescent="0.25">
      <c r="B17" s="13">
        <f t="shared" si="1"/>
        <v>5</v>
      </c>
      <c r="C17" s="44"/>
      <c r="D17" s="45" t="s">
        <v>329</v>
      </c>
      <c r="E17" s="35" t="s">
        <v>8</v>
      </c>
      <c r="F17" s="17">
        <v>50</v>
      </c>
      <c r="G17" s="18"/>
      <c r="H17" s="18"/>
      <c r="I17" s="19">
        <f t="shared" si="2"/>
        <v>0</v>
      </c>
      <c r="J17" s="19">
        <f t="shared" si="3"/>
        <v>0</v>
      </c>
      <c r="K17" s="19">
        <f t="shared" si="0"/>
        <v>0</v>
      </c>
    </row>
    <row r="18" spans="2:11" x14ac:dyDescent="0.25">
      <c r="B18" s="13">
        <f t="shared" si="1"/>
        <v>6</v>
      </c>
      <c r="C18" s="44"/>
      <c r="D18" s="45" t="s">
        <v>330</v>
      </c>
      <c r="E18" s="35" t="s">
        <v>8</v>
      </c>
      <c r="F18" s="17">
        <v>100</v>
      </c>
      <c r="G18" s="18"/>
      <c r="H18" s="18"/>
      <c r="I18" s="19">
        <f t="shared" si="2"/>
        <v>0</v>
      </c>
      <c r="J18" s="19">
        <f t="shared" si="3"/>
        <v>0</v>
      </c>
      <c r="K18" s="19">
        <f t="shared" si="0"/>
        <v>0</v>
      </c>
    </row>
    <row r="19" spans="2:11" x14ac:dyDescent="0.25">
      <c r="B19" s="13">
        <f t="shared" si="1"/>
        <v>7</v>
      </c>
      <c r="C19" s="44"/>
      <c r="D19" s="45" t="s">
        <v>332</v>
      </c>
      <c r="E19" s="35" t="s">
        <v>8</v>
      </c>
      <c r="F19" s="17">
        <v>100</v>
      </c>
      <c r="G19" s="18"/>
      <c r="H19" s="18"/>
      <c r="I19" s="19">
        <f t="shared" si="2"/>
        <v>0</v>
      </c>
      <c r="J19" s="19">
        <f t="shared" si="3"/>
        <v>0</v>
      </c>
      <c r="K19" s="19">
        <f t="shared" si="0"/>
        <v>0</v>
      </c>
    </row>
    <row r="20" spans="2:11" x14ac:dyDescent="0.25">
      <c r="B20" s="13">
        <f t="shared" si="1"/>
        <v>8</v>
      </c>
      <c r="C20" s="44"/>
      <c r="D20" s="45" t="s">
        <v>331</v>
      </c>
      <c r="E20" s="35" t="s">
        <v>8</v>
      </c>
      <c r="F20" s="17">
        <v>100</v>
      </c>
      <c r="G20" s="18"/>
      <c r="H20" s="18"/>
      <c r="I20" s="19">
        <f t="shared" si="2"/>
        <v>0</v>
      </c>
      <c r="J20" s="19">
        <f t="shared" si="3"/>
        <v>0</v>
      </c>
      <c r="K20" s="19">
        <f t="shared" si="0"/>
        <v>0</v>
      </c>
    </row>
    <row r="21" spans="2:11" x14ac:dyDescent="0.25">
      <c r="B21" s="22"/>
      <c r="C21" s="22"/>
      <c r="D21" s="22" t="s">
        <v>13</v>
      </c>
      <c r="E21" s="36"/>
      <c r="F21" s="22"/>
      <c r="G21" s="22"/>
      <c r="H21" s="22"/>
      <c r="I21" s="23"/>
      <c r="J21" s="24">
        <f>SUM(J13:J20)</f>
        <v>0</v>
      </c>
      <c r="K21" s="24">
        <f>SUM(K13:K20)</f>
        <v>0</v>
      </c>
    </row>
    <row r="22" spans="2:11" x14ac:dyDescent="0.25">
      <c r="B22" s="8"/>
      <c r="C22" s="8"/>
      <c r="D22" s="8"/>
    </row>
    <row r="23" spans="2:11" x14ac:dyDescent="0.25">
      <c r="B23" s="42" t="s">
        <v>655</v>
      </c>
      <c r="C23" s="8"/>
      <c r="D23" s="8"/>
    </row>
    <row r="24" spans="2:11" x14ac:dyDescent="0.25">
      <c r="B24" s="43" t="s">
        <v>653</v>
      </c>
      <c r="C24" s="8"/>
      <c r="D24" s="8"/>
    </row>
    <row r="25" spans="2:11" x14ac:dyDescent="0.25">
      <c r="B25" s="43" t="s">
        <v>654</v>
      </c>
    </row>
    <row r="26" spans="2:11" x14ac:dyDescent="0.25">
      <c r="E26" s="31" t="s">
        <v>9</v>
      </c>
      <c r="I26" s="30" t="s">
        <v>10</v>
      </c>
    </row>
    <row r="27" spans="2:11" x14ac:dyDescent="0.25">
      <c r="I27" s="28"/>
      <c r="J27" s="28"/>
    </row>
  </sheetData>
  <protectedRanges>
    <protectedRange sqref="B23:B25" name="Obseg1_1_1_1"/>
  </protectedRanges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view="pageBreakPreview" zoomScale="60" zoomScaleNormal="80" workbookViewId="0">
      <selection activeCell="M1" sqref="M1:M1048576"/>
    </sheetView>
  </sheetViews>
  <sheetFormatPr defaultColWidth="9.140625" defaultRowHeight="15.75" x14ac:dyDescent="0.25"/>
  <cols>
    <col min="1" max="1" width="1.5703125" style="28" customWidth="1"/>
    <col min="2" max="2" width="5.28515625" style="28" customWidth="1"/>
    <col min="3" max="3" width="10" style="28" customWidth="1"/>
    <col min="4" max="4" width="49.42578125" style="28" customWidth="1"/>
    <col min="5" max="5" width="9.28515625" style="31" customWidth="1"/>
    <col min="6" max="6" width="12.140625" style="28" customWidth="1"/>
    <col min="7" max="8" width="15.42578125" style="28" customWidth="1"/>
    <col min="9" max="9" width="12.85546875" style="30" customWidth="1"/>
    <col min="10" max="10" width="21.7109375" style="30" customWidth="1"/>
    <col min="11" max="11" width="25.140625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162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703</v>
      </c>
    </row>
    <row r="10" spans="2:12" x14ac:dyDescent="0.25">
      <c r="D10" s="28" t="s">
        <v>697</v>
      </c>
    </row>
    <row r="11" spans="2:12" ht="16.5" thickBot="1" x14ac:dyDescent="0.3"/>
    <row r="12" spans="2:12" ht="48" thickBot="1" x14ac:dyDescent="0.3">
      <c r="B12" s="9" t="s">
        <v>656</v>
      </c>
      <c r="C12" s="9" t="s">
        <v>648</v>
      </c>
      <c r="D12" s="9" t="s">
        <v>1</v>
      </c>
      <c r="E12" s="10" t="s">
        <v>639</v>
      </c>
      <c r="F12" s="9" t="s">
        <v>705</v>
      </c>
      <c r="G12" s="9" t="s">
        <v>641</v>
      </c>
      <c r="H12" s="9" t="s">
        <v>159</v>
      </c>
      <c r="I12" s="11" t="s">
        <v>638</v>
      </c>
      <c r="J12" s="12" t="s">
        <v>160</v>
      </c>
      <c r="K12" s="9" t="s">
        <v>161</v>
      </c>
      <c r="L12" s="33"/>
    </row>
    <row r="13" spans="2:12" x14ac:dyDescent="0.25">
      <c r="B13" s="13">
        <v>1</v>
      </c>
      <c r="C13" s="44"/>
      <c r="D13" s="45" t="s">
        <v>333</v>
      </c>
      <c r="E13" s="35" t="s">
        <v>263</v>
      </c>
      <c r="F13" s="17">
        <v>130</v>
      </c>
      <c r="G13" s="15"/>
      <c r="H13" s="15"/>
      <c r="I13" s="16">
        <f>G13*(H13/100+1)</f>
        <v>0</v>
      </c>
      <c r="J13" s="16">
        <f>+G13*F13</f>
        <v>0</v>
      </c>
      <c r="K13" s="16">
        <f>+F13*I13</f>
        <v>0</v>
      </c>
    </row>
    <row r="14" spans="2:12" x14ac:dyDescent="0.25">
      <c r="B14" s="13">
        <v>2</v>
      </c>
      <c r="C14" s="44"/>
      <c r="D14" s="45" t="s">
        <v>627</v>
      </c>
      <c r="E14" s="35" t="s">
        <v>263</v>
      </c>
      <c r="F14" s="17">
        <v>40</v>
      </c>
      <c r="G14" s="15"/>
      <c r="H14" s="15"/>
      <c r="I14" s="16">
        <f t="shared" ref="I14:I32" si="0">G14*(H14/100+1)</f>
        <v>0</v>
      </c>
      <c r="J14" s="16">
        <f t="shared" ref="J14:J32" si="1">+G14*F14</f>
        <v>0</v>
      </c>
      <c r="K14" s="16">
        <f t="shared" ref="K14:K32" si="2">+F14*I14</f>
        <v>0</v>
      </c>
    </row>
    <row r="15" spans="2:12" x14ac:dyDescent="0.25">
      <c r="B15" s="13">
        <v>3</v>
      </c>
      <c r="C15" s="44"/>
      <c r="D15" s="45" t="s">
        <v>334</v>
      </c>
      <c r="E15" s="35" t="s">
        <v>263</v>
      </c>
      <c r="F15" s="17">
        <v>10</v>
      </c>
      <c r="G15" s="18"/>
      <c r="H15" s="18"/>
      <c r="I15" s="16">
        <f t="shared" si="0"/>
        <v>0</v>
      </c>
      <c r="J15" s="16">
        <f t="shared" si="1"/>
        <v>0</v>
      </c>
      <c r="K15" s="16">
        <f t="shared" si="2"/>
        <v>0</v>
      </c>
    </row>
    <row r="16" spans="2:12" x14ac:dyDescent="0.25">
      <c r="B16" s="13">
        <v>4</v>
      </c>
      <c r="C16" s="44"/>
      <c r="D16" s="45" t="s">
        <v>335</v>
      </c>
      <c r="E16" s="35" t="s">
        <v>263</v>
      </c>
      <c r="F16" s="17">
        <v>300</v>
      </c>
      <c r="G16" s="18"/>
      <c r="H16" s="18"/>
      <c r="I16" s="16">
        <f t="shared" si="0"/>
        <v>0</v>
      </c>
      <c r="J16" s="16">
        <f t="shared" si="1"/>
        <v>0</v>
      </c>
      <c r="K16" s="16">
        <f t="shared" si="2"/>
        <v>0</v>
      </c>
    </row>
    <row r="17" spans="2:11" x14ac:dyDescent="0.25">
      <c r="B17" s="13">
        <v>5</v>
      </c>
      <c r="C17" s="44"/>
      <c r="D17" s="45" t="s">
        <v>336</v>
      </c>
      <c r="E17" s="35" t="s">
        <v>263</v>
      </c>
      <c r="F17" s="17">
        <v>20</v>
      </c>
      <c r="G17" s="18"/>
      <c r="H17" s="18"/>
      <c r="I17" s="16">
        <f t="shared" si="0"/>
        <v>0</v>
      </c>
      <c r="J17" s="16">
        <f t="shared" si="1"/>
        <v>0</v>
      </c>
      <c r="K17" s="16">
        <f t="shared" si="2"/>
        <v>0</v>
      </c>
    </row>
    <row r="18" spans="2:11" x14ac:dyDescent="0.25">
      <c r="B18" s="13">
        <v>6</v>
      </c>
      <c r="C18" s="44"/>
      <c r="D18" s="45" t="s">
        <v>337</v>
      </c>
      <c r="E18" s="35" t="s">
        <v>263</v>
      </c>
      <c r="F18" s="17">
        <v>40</v>
      </c>
      <c r="G18" s="18"/>
      <c r="H18" s="18"/>
      <c r="I18" s="16">
        <f t="shared" si="0"/>
        <v>0</v>
      </c>
      <c r="J18" s="16">
        <f t="shared" si="1"/>
        <v>0</v>
      </c>
      <c r="K18" s="16">
        <f t="shared" si="2"/>
        <v>0</v>
      </c>
    </row>
    <row r="19" spans="2:11" x14ac:dyDescent="0.25">
      <c r="B19" s="13">
        <v>7</v>
      </c>
      <c r="C19" s="44"/>
      <c r="D19" s="45" t="s">
        <v>338</v>
      </c>
      <c r="E19" s="35" t="s">
        <v>263</v>
      </c>
      <c r="F19" s="17">
        <v>20</v>
      </c>
      <c r="G19" s="18"/>
      <c r="H19" s="18"/>
      <c r="I19" s="16">
        <f t="shared" si="0"/>
        <v>0</v>
      </c>
      <c r="J19" s="16">
        <f t="shared" si="1"/>
        <v>0</v>
      </c>
      <c r="K19" s="16">
        <f t="shared" si="2"/>
        <v>0</v>
      </c>
    </row>
    <row r="20" spans="2:11" x14ac:dyDescent="0.25">
      <c r="B20" s="13">
        <v>8</v>
      </c>
      <c r="C20" s="44"/>
      <c r="D20" s="45" t="s">
        <v>339</v>
      </c>
      <c r="E20" s="35" t="s">
        <v>263</v>
      </c>
      <c r="F20" s="17">
        <v>190</v>
      </c>
      <c r="G20" s="18"/>
      <c r="H20" s="18"/>
      <c r="I20" s="16">
        <f t="shared" si="0"/>
        <v>0</v>
      </c>
      <c r="J20" s="16">
        <f t="shared" si="1"/>
        <v>0</v>
      </c>
      <c r="K20" s="16">
        <f t="shared" si="2"/>
        <v>0</v>
      </c>
    </row>
    <row r="21" spans="2:11" x14ac:dyDescent="0.25">
      <c r="B21" s="13">
        <v>9</v>
      </c>
      <c r="C21" s="44"/>
      <c r="D21" s="45" t="s">
        <v>340</v>
      </c>
      <c r="E21" s="35" t="s">
        <v>263</v>
      </c>
      <c r="F21" s="17">
        <v>50</v>
      </c>
      <c r="G21" s="18"/>
      <c r="H21" s="18"/>
      <c r="I21" s="16">
        <f t="shared" si="0"/>
        <v>0</v>
      </c>
      <c r="J21" s="16">
        <f t="shared" si="1"/>
        <v>0</v>
      </c>
      <c r="K21" s="16">
        <f t="shared" si="2"/>
        <v>0</v>
      </c>
    </row>
    <row r="22" spans="2:11" x14ac:dyDescent="0.25">
      <c r="B22" s="13">
        <v>10</v>
      </c>
      <c r="C22" s="44"/>
      <c r="D22" s="45" t="s">
        <v>341</v>
      </c>
      <c r="E22" s="35" t="s">
        <v>263</v>
      </c>
      <c r="F22" s="17">
        <v>500</v>
      </c>
      <c r="G22" s="18"/>
      <c r="H22" s="18"/>
      <c r="I22" s="16">
        <f t="shared" si="0"/>
        <v>0</v>
      </c>
      <c r="J22" s="16">
        <f t="shared" si="1"/>
        <v>0</v>
      </c>
      <c r="K22" s="16">
        <f t="shared" si="2"/>
        <v>0</v>
      </c>
    </row>
    <row r="23" spans="2:11" x14ac:dyDescent="0.25">
      <c r="B23" s="13">
        <v>11</v>
      </c>
      <c r="C23" s="44"/>
      <c r="D23" s="45" t="s">
        <v>342</v>
      </c>
      <c r="E23" s="35" t="s">
        <v>263</v>
      </c>
      <c r="F23" s="17">
        <v>160</v>
      </c>
      <c r="G23" s="18"/>
      <c r="H23" s="18"/>
      <c r="I23" s="16">
        <f t="shared" si="0"/>
        <v>0</v>
      </c>
      <c r="J23" s="16">
        <f t="shared" si="1"/>
        <v>0</v>
      </c>
      <c r="K23" s="16">
        <f t="shared" si="2"/>
        <v>0</v>
      </c>
    </row>
    <row r="24" spans="2:11" x14ac:dyDescent="0.25">
      <c r="B24" s="13">
        <v>12</v>
      </c>
      <c r="C24" s="44"/>
      <c r="D24" s="45" t="s">
        <v>499</v>
      </c>
      <c r="E24" s="35" t="s">
        <v>263</v>
      </c>
      <c r="F24" s="17">
        <v>150</v>
      </c>
      <c r="G24" s="18"/>
      <c r="H24" s="18"/>
      <c r="I24" s="16">
        <f t="shared" si="0"/>
        <v>0</v>
      </c>
      <c r="J24" s="16">
        <f t="shared" si="1"/>
        <v>0</v>
      </c>
      <c r="K24" s="16">
        <f t="shared" si="2"/>
        <v>0</v>
      </c>
    </row>
    <row r="25" spans="2:11" x14ac:dyDescent="0.25">
      <c r="B25" s="13">
        <v>13</v>
      </c>
      <c r="C25" s="44"/>
      <c r="D25" s="45" t="s">
        <v>628</v>
      </c>
      <c r="E25" s="35" t="s">
        <v>263</v>
      </c>
      <c r="F25" s="17">
        <v>150</v>
      </c>
      <c r="G25" s="18"/>
      <c r="H25" s="18"/>
      <c r="I25" s="16">
        <f t="shared" si="0"/>
        <v>0</v>
      </c>
      <c r="J25" s="16">
        <f t="shared" si="1"/>
        <v>0</v>
      </c>
      <c r="K25" s="16">
        <f t="shared" si="2"/>
        <v>0</v>
      </c>
    </row>
    <row r="26" spans="2:11" x14ac:dyDescent="0.25">
      <c r="B26" s="13">
        <v>14</v>
      </c>
      <c r="C26" s="44"/>
      <c r="D26" s="45" t="s">
        <v>629</v>
      </c>
      <c r="E26" s="35" t="s">
        <v>263</v>
      </c>
      <c r="F26" s="17">
        <v>350</v>
      </c>
      <c r="G26" s="18"/>
      <c r="H26" s="18"/>
      <c r="I26" s="16">
        <f t="shared" si="0"/>
        <v>0</v>
      </c>
      <c r="J26" s="16">
        <f t="shared" si="1"/>
        <v>0</v>
      </c>
      <c r="K26" s="16">
        <f t="shared" si="2"/>
        <v>0</v>
      </c>
    </row>
    <row r="27" spans="2:11" x14ac:dyDescent="0.25">
      <c r="B27" s="13">
        <v>15</v>
      </c>
      <c r="C27" s="44"/>
      <c r="D27" s="45" t="s">
        <v>473</v>
      </c>
      <c r="E27" s="35" t="s">
        <v>263</v>
      </c>
      <c r="F27" s="17">
        <v>40</v>
      </c>
      <c r="G27" s="18"/>
      <c r="H27" s="18"/>
      <c r="I27" s="16">
        <f t="shared" si="0"/>
        <v>0</v>
      </c>
      <c r="J27" s="16">
        <f t="shared" si="1"/>
        <v>0</v>
      </c>
      <c r="K27" s="16">
        <f t="shared" si="2"/>
        <v>0</v>
      </c>
    </row>
    <row r="28" spans="2:11" x14ac:dyDescent="0.25">
      <c r="B28" s="13">
        <v>16</v>
      </c>
      <c r="C28" s="44"/>
      <c r="D28" s="45" t="s">
        <v>631</v>
      </c>
      <c r="E28" s="35" t="s">
        <v>263</v>
      </c>
      <c r="F28" s="17">
        <v>30</v>
      </c>
      <c r="G28" s="18"/>
      <c r="H28" s="18"/>
      <c r="I28" s="16">
        <f t="shared" si="0"/>
        <v>0</v>
      </c>
      <c r="J28" s="16">
        <f t="shared" si="1"/>
        <v>0</v>
      </c>
      <c r="K28" s="16">
        <f t="shared" si="2"/>
        <v>0</v>
      </c>
    </row>
    <row r="29" spans="2:11" x14ac:dyDescent="0.25">
      <c r="B29" s="13">
        <v>17</v>
      </c>
      <c r="C29" s="44"/>
      <c r="D29" s="45" t="s">
        <v>632</v>
      </c>
      <c r="E29" s="35" t="s">
        <v>263</v>
      </c>
      <c r="F29" s="17">
        <v>30</v>
      </c>
      <c r="G29" s="18"/>
      <c r="H29" s="18"/>
      <c r="I29" s="16">
        <f t="shared" si="0"/>
        <v>0</v>
      </c>
      <c r="J29" s="16">
        <f t="shared" si="1"/>
        <v>0</v>
      </c>
      <c r="K29" s="16">
        <f t="shared" si="2"/>
        <v>0</v>
      </c>
    </row>
    <row r="30" spans="2:11" x14ac:dyDescent="0.25">
      <c r="B30" s="13">
        <v>18</v>
      </c>
      <c r="C30" s="44"/>
      <c r="D30" s="45" t="s">
        <v>635</v>
      </c>
      <c r="E30" s="35" t="s">
        <v>263</v>
      </c>
      <c r="F30" s="17">
        <v>50</v>
      </c>
      <c r="G30" s="18"/>
      <c r="H30" s="18"/>
      <c r="I30" s="16">
        <f t="shared" si="0"/>
        <v>0</v>
      </c>
      <c r="J30" s="16">
        <f t="shared" si="1"/>
        <v>0</v>
      </c>
      <c r="K30" s="16">
        <f t="shared" si="2"/>
        <v>0</v>
      </c>
    </row>
    <row r="31" spans="2:11" x14ac:dyDescent="0.25">
      <c r="B31" s="13">
        <v>19</v>
      </c>
      <c r="C31" s="44"/>
      <c r="D31" s="45" t="s">
        <v>634</v>
      </c>
      <c r="E31" s="35" t="s">
        <v>263</v>
      </c>
      <c r="F31" s="17">
        <v>200</v>
      </c>
      <c r="G31" s="18"/>
      <c r="H31" s="18"/>
      <c r="I31" s="16">
        <f t="shared" si="0"/>
        <v>0</v>
      </c>
      <c r="J31" s="16">
        <f t="shared" si="1"/>
        <v>0</v>
      </c>
      <c r="K31" s="16">
        <f t="shared" si="2"/>
        <v>0</v>
      </c>
    </row>
    <row r="32" spans="2:11" x14ac:dyDescent="0.25">
      <c r="B32" s="13">
        <v>20</v>
      </c>
      <c r="C32" s="44"/>
      <c r="D32" s="45" t="s">
        <v>633</v>
      </c>
      <c r="E32" s="35" t="s">
        <v>263</v>
      </c>
      <c r="F32" s="17">
        <v>20</v>
      </c>
      <c r="G32" s="18"/>
      <c r="H32" s="18"/>
      <c r="I32" s="16">
        <f t="shared" si="0"/>
        <v>0</v>
      </c>
      <c r="J32" s="16">
        <f t="shared" si="1"/>
        <v>0</v>
      </c>
      <c r="K32" s="16">
        <f t="shared" si="2"/>
        <v>0</v>
      </c>
    </row>
    <row r="33" spans="2:11" x14ac:dyDescent="0.25">
      <c r="B33" s="13">
        <v>21</v>
      </c>
      <c r="C33" s="44"/>
      <c r="D33" s="45" t="s">
        <v>637</v>
      </c>
      <c r="E33" s="35" t="s">
        <v>263</v>
      </c>
      <c r="F33" s="17">
        <v>20</v>
      </c>
      <c r="G33" s="18"/>
      <c r="H33" s="18"/>
      <c r="I33" s="16">
        <f>G33*(H33/100+1)</f>
        <v>0</v>
      </c>
      <c r="J33" s="16">
        <f>+G33*F33</f>
        <v>0</v>
      </c>
      <c r="K33" s="16">
        <f>+F33*I33</f>
        <v>0</v>
      </c>
    </row>
    <row r="34" spans="2:11" x14ac:dyDescent="0.25">
      <c r="B34" s="13">
        <v>22</v>
      </c>
      <c r="C34" s="44"/>
      <c r="D34" s="45" t="s">
        <v>636</v>
      </c>
      <c r="E34" s="35" t="s">
        <v>263</v>
      </c>
      <c r="F34" s="17">
        <v>20</v>
      </c>
      <c r="G34" s="18"/>
      <c r="H34" s="18"/>
      <c r="I34" s="16">
        <f>G34*(H34/100+1)</f>
        <v>0</v>
      </c>
      <c r="J34" s="16">
        <f>+G34*F34</f>
        <v>0</v>
      </c>
      <c r="K34" s="16">
        <f>+F34*I34</f>
        <v>0</v>
      </c>
    </row>
    <row r="35" spans="2:11" x14ac:dyDescent="0.25">
      <c r="B35" s="13">
        <v>23</v>
      </c>
      <c r="C35" s="44"/>
      <c r="D35" s="45" t="s">
        <v>630</v>
      </c>
      <c r="E35" s="35" t="s">
        <v>263</v>
      </c>
      <c r="F35" s="17">
        <v>100</v>
      </c>
      <c r="G35" s="18"/>
      <c r="H35" s="18"/>
      <c r="I35" s="16">
        <f>G35*(H35/100+1)</f>
        <v>0</v>
      </c>
      <c r="J35" s="16">
        <f>+G35*F35</f>
        <v>0</v>
      </c>
      <c r="K35" s="16">
        <f>+F35*I35</f>
        <v>0</v>
      </c>
    </row>
    <row r="36" spans="2:11" x14ac:dyDescent="0.25">
      <c r="B36" s="22"/>
      <c r="C36" s="22"/>
      <c r="D36" s="22" t="s">
        <v>13</v>
      </c>
      <c r="E36" s="36"/>
      <c r="F36" s="22"/>
      <c r="G36" s="22"/>
      <c r="H36" s="22"/>
      <c r="I36" s="23"/>
      <c r="J36" s="24">
        <f>SUM(J13:J35)</f>
        <v>0</v>
      </c>
      <c r="K36" s="24">
        <f>SUM(K13:K35)</f>
        <v>0</v>
      </c>
    </row>
    <row r="37" spans="2:11" x14ac:dyDescent="0.25">
      <c r="B37" s="8"/>
      <c r="C37" s="8"/>
      <c r="D37" s="8"/>
    </row>
    <row r="38" spans="2:11" x14ac:dyDescent="0.25">
      <c r="B38" s="42" t="s">
        <v>655</v>
      </c>
      <c r="C38" s="8"/>
      <c r="D38" s="8"/>
    </row>
    <row r="39" spans="2:11" x14ac:dyDescent="0.25">
      <c r="B39" s="43" t="s">
        <v>653</v>
      </c>
    </row>
    <row r="40" spans="2:11" x14ac:dyDescent="0.25">
      <c r="B40" s="43" t="s">
        <v>654</v>
      </c>
    </row>
    <row r="41" spans="2:11" x14ac:dyDescent="0.25">
      <c r="E41" s="31" t="s">
        <v>9</v>
      </c>
      <c r="I41" s="30" t="s">
        <v>10</v>
      </c>
    </row>
    <row r="42" spans="2:11" x14ac:dyDescent="0.25">
      <c r="I42" s="28"/>
      <c r="J42" s="28"/>
    </row>
  </sheetData>
  <protectedRanges>
    <protectedRange sqref="B38:B40" name="Obseg1_1_1_1"/>
  </protectedRanges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8"/>
  <sheetViews>
    <sheetView tabSelected="1" view="pageBreakPreview" topLeftCell="A157" zoomScale="60" zoomScaleNormal="80" workbookViewId="0">
      <selection activeCell="F224" sqref="F224"/>
    </sheetView>
  </sheetViews>
  <sheetFormatPr defaultColWidth="9.140625" defaultRowHeight="15" x14ac:dyDescent="0.2"/>
  <cols>
    <col min="1" max="1" width="6.5703125" style="1" customWidth="1"/>
    <col min="2" max="2" width="5.85546875" style="1" customWidth="1"/>
    <col min="3" max="3" width="10" style="1" customWidth="1"/>
    <col min="4" max="4" width="49.42578125" style="1" customWidth="1"/>
    <col min="5" max="5" width="9.28515625" style="5" customWidth="1"/>
    <col min="6" max="6" width="10" style="1" customWidth="1"/>
    <col min="7" max="8" width="15.42578125" style="1" customWidth="1"/>
    <col min="9" max="9" width="12.85546875" style="2" customWidth="1"/>
    <col min="10" max="10" width="21.7109375" style="2" customWidth="1"/>
    <col min="11" max="11" width="25" style="1" customWidth="1"/>
    <col min="12" max="12" width="9.140625" style="1" hidden="1" customWidth="1"/>
    <col min="13" max="16384" width="9.140625" style="1"/>
  </cols>
  <sheetData>
    <row r="1" spans="2:12" x14ac:dyDescent="0.2">
      <c r="D1" s="2"/>
      <c r="E1" s="4"/>
      <c r="F1" s="2"/>
      <c r="G1" s="2"/>
      <c r="H1" s="2"/>
      <c r="K1" s="2"/>
    </row>
    <row r="2" spans="2:12" x14ac:dyDescent="0.2">
      <c r="D2" s="1" t="s">
        <v>14</v>
      </c>
      <c r="E2" s="4"/>
      <c r="F2" s="2"/>
      <c r="G2" s="2"/>
      <c r="H2" s="2"/>
      <c r="K2" s="2"/>
    </row>
    <row r="3" spans="2:12" x14ac:dyDescent="0.2">
      <c r="D3" s="2"/>
      <c r="E3" s="4"/>
      <c r="F3" s="2"/>
      <c r="G3" s="2"/>
      <c r="H3" s="2"/>
      <c r="K3" s="2"/>
    </row>
    <row r="4" spans="2:12" x14ac:dyDescent="0.2">
      <c r="D4" s="2"/>
      <c r="E4" s="4"/>
      <c r="F4" s="2"/>
      <c r="G4" s="2"/>
      <c r="H4" s="2"/>
      <c r="K4" s="2"/>
    </row>
    <row r="5" spans="2:12" ht="15.75" x14ac:dyDescent="0.25">
      <c r="D5" s="3" t="s">
        <v>162</v>
      </c>
      <c r="K5" s="2" t="s">
        <v>0</v>
      </c>
    </row>
    <row r="7" spans="2:12" x14ac:dyDescent="0.2">
      <c r="E7" s="5" t="s">
        <v>11</v>
      </c>
    </row>
    <row r="8" spans="2:12" ht="15.75" x14ac:dyDescent="0.25">
      <c r="D8" s="8" t="s">
        <v>703</v>
      </c>
    </row>
    <row r="10" spans="2:12" ht="15.75" x14ac:dyDescent="0.25">
      <c r="B10" s="28"/>
      <c r="C10" s="28"/>
      <c r="D10" s="28" t="s">
        <v>698</v>
      </c>
      <c r="E10" s="31"/>
      <c r="F10" s="28"/>
      <c r="G10" s="28"/>
      <c r="H10" s="28"/>
      <c r="I10" s="30"/>
      <c r="J10" s="30"/>
      <c r="K10" s="28"/>
    </row>
    <row r="11" spans="2:12" ht="16.5" thickBot="1" x14ac:dyDescent="0.3">
      <c r="B11" s="28"/>
      <c r="C11" s="28"/>
      <c r="D11" s="28"/>
      <c r="E11" s="31"/>
      <c r="F11" s="28"/>
      <c r="G11" s="28"/>
      <c r="H11" s="28"/>
      <c r="I11" s="30"/>
      <c r="J11" s="30"/>
      <c r="K11" s="28"/>
    </row>
    <row r="12" spans="2:12" ht="48" thickBot="1" x14ac:dyDescent="0.25">
      <c r="B12" s="9" t="s">
        <v>656</v>
      </c>
      <c r="C12" s="9" t="s">
        <v>648</v>
      </c>
      <c r="D12" s="9" t="s">
        <v>1</v>
      </c>
      <c r="E12" s="10" t="s">
        <v>639</v>
      </c>
      <c r="F12" s="9" t="s">
        <v>705</v>
      </c>
      <c r="G12" s="9" t="s">
        <v>640</v>
      </c>
      <c r="H12" s="9" t="s">
        <v>159</v>
      </c>
      <c r="I12" s="11" t="s">
        <v>638</v>
      </c>
      <c r="J12" s="12" t="s">
        <v>160</v>
      </c>
      <c r="K12" s="9" t="s">
        <v>161</v>
      </c>
      <c r="L12" s="6"/>
    </row>
    <row r="13" spans="2:12" ht="15.75" x14ac:dyDescent="0.25">
      <c r="B13" s="13">
        <v>1</v>
      </c>
      <c r="C13" s="13"/>
      <c r="D13" s="13" t="s">
        <v>571</v>
      </c>
      <c r="E13" s="34" t="s">
        <v>12</v>
      </c>
      <c r="F13" s="13">
        <v>160</v>
      </c>
      <c r="G13" s="15"/>
      <c r="H13" s="15"/>
      <c r="I13" s="16">
        <f>G13*(H13/100+1)</f>
        <v>0</v>
      </c>
      <c r="J13" s="16">
        <f>+G13*F13</f>
        <v>0</v>
      </c>
      <c r="K13" s="16">
        <f>+F13*I13</f>
        <v>0</v>
      </c>
    </row>
    <row r="14" spans="2:12" ht="15.75" x14ac:dyDescent="0.25">
      <c r="B14" s="13">
        <f>B13+1</f>
        <v>2</v>
      </c>
      <c r="C14" s="13"/>
      <c r="D14" s="17" t="s">
        <v>572</v>
      </c>
      <c r="E14" s="35" t="s">
        <v>12</v>
      </c>
      <c r="F14" s="17">
        <v>50</v>
      </c>
      <c r="G14" s="18"/>
      <c r="H14" s="18"/>
      <c r="I14" s="19">
        <f>G14*(H14/100+1)</f>
        <v>0</v>
      </c>
      <c r="J14" s="19">
        <f>+G14*F14</f>
        <v>0</v>
      </c>
      <c r="K14" s="19">
        <f>+F14*I14</f>
        <v>0</v>
      </c>
    </row>
    <row r="15" spans="2:12" ht="15.75" x14ac:dyDescent="0.25">
      <c r="B15" s="13">
        <f>B14+1</f>
        <v>3</v>
      </c>
      <c r="C15" s="13"/>
      <c r="D15" s="17" t="s">
        <v>586</v>
      </c>
      <c r="E15" s="35" t="s">
        <v>12</v>
      </c>
      <c r="F15" s="17">
        <v>130</v>
      </c>
      <c r="G15" s="18"/>
      <c r="H15" s="18"/>
      <c r="I15" s="19">
        <f t="shared" ref="I15:I78" si="0">G15*(H15/100+1)</f>
        <v>0</v>
      </c>
      <c r="J15" s="19">
        <f t="shared" ref="J15:J78" si="1">+G15*F15</f>
        <v>0</v>
      </c>
      <c r="K15" s="19">
        <f t="shared" ref="K15:K78" si="2">+F15*I15</f>
        <v>0</v>
      </c>
    </row>
    <row r="16" spans="2:12" ht="15.75" x14ac:dyDescent="0.25">
      <c r="B16" s="13">
        <f>B15+1</f>
        <v>4</v>
      </c>
      <c r="C16" s="13"/>
      <c r="D16" s="17" t="s">
        <v>564</v>
      </c>
      <c r="E16" s="35" t="s">
        <v>12</v>
      </c>
      <c r="F16" s="17">
        <v>160</v>
      </c>
      <c r="G16" s="18"/>
      <c r="H16" s="18"/>
      <c r="I16" s="19">
        <f t="shared" si="0"/>
        <v>0</v>
      </c>
      <c r="J16" s="19">
        <f t="shared" si="1"/>
        <v>0</v>
      </c>
      <c r="K16" s="19">
        <f t="shared" si="2"/>
        <v>0</v>
      </c>
    </row>
    <row r="17" spans="2:11" ht="15.75" x14ac:dyDescent="0.25">
      <c r="B17" s="13">
        <f t="shared" ref="B17:B84" si="3">B16+1</f>
        <v>5</v>
      </c>
      <c r="C17" s="13"/>
      <c r="D17" s="17" t="s">
        <v>343</v>
      </c>
      <c r="E17" s="35" t="s">
        <v>12</v>
      </c>
      <c r="F17" s="17">
        <v>600</v>
      </c>
      <c r="G17" s="18"/>
      <c r="H17" s="18"/>
      <c r="I17" s="19">
        <f t="shared" si="0"/>
        <v>0</v>
      </c>
      <c r="J17" s="19">
        <f t="shared" si="1"/>
        <v>0</v>
      </c>
      <c r="K17" s="19">
        <f t="shared" si="2"/>
        <v>0</v>
      </c>
    </row>
    <row r="18" spans="2:11" ht="15.75" x14ac:dyDescent="0.25">
      <c r="B18" s="13">
        <f t="shared" si="3"/>
        <v>6</v>
      </c>
      <c r="C18" s="13"/>
      <c r="D18" s="17" t="s">
        <v>584</v>
      </c>
      <c r="E18" s="35" t="s">
        <v>12</v>
      </c>
      <c r="F18" s="17">
        <v>120</v>
      </c>
      <c r="G18" s="18"/>
      <c r="H18" s="18"/>
      <c r="I18" s="19">
        <f t="shared" si="0"/>
        <v>0</v>
      </c>
      <c r="J18" s="19">
        <f t="shared" si="1"/>
        <v>0</v>
      </c>
      <c r="K18" s="19">
        <f t="shared" si="2"/>
        <v>0</v>
      </c>
    </row>
    <row r="19" spans="2:11" ht="15.75" x14ac:dyDescent="0.25">
      <c r="B19" s="13">
        <f t="shared" si="3"/>
        <v>7</v>
      </c>
      <c r="C19" s="13"/>
      <c r="D19" s="17" t="s">
        <v>344</v>
      </c>
      <c r="E19" s="35" t="s">
        <v>12</v>
      </c>
      <c r="F19" s="17">
        <v>20</v>
      </c>
      <c r="G19" s="18"/>
      <c r="H19" s="18"/>
      <c r="I19" s="19">
        <f t="shared" si="0"/>
        <v>0</v>
      </c>
      <c r="J19" s="19">
        <f t="shared" si="1"/>
        <v>0</v>
      </c>
      <c r="K19" s="19">
        <f t="shared" si="2"/>
        <v>0</v>
      </c>
    </row>
    <row r="20" spans="2:11" ht="15.75" x14ac:dyDescent="0.25">
      <c r="B20" s="13">
        <f t="shared" si="3"/>
        <v>8</v>
      </c>
      <c r="C20" s="13"/>
      <c r="D20" s="17" t="s">
        <v>345</v>
      </c>
      <c r="E20" s="35" t="s">
        <v>12</v>
      </c>
      <c r="F20" s="17">
        <v>6</v>
      </c>
      <c r="G20" s="18"/>
      <c r="H20" s="18"/>
      <c r="I20" s="19">
        <f t="shared" si="0"/>
        <v>0</v>
      </c>
      <c r="J20" s="19">
        <f t="shared" si="1"/>
        <v>0</v>
      </c>
      <c r="K20" s="19">
        <f t="shared" si="2"/>
        <v>0</v>
      </c>
    </row>
    <row r="21" spans="2:11" ht="15.75" x14ac:dyDescent="0.25">
      <c r="B21" s="13">
        <f t="shared" si="3"/>
        <v>9</v>
      </c>
      <c r="C21" s="13"/>
      <c r="D21" s="17" t="s">
        <v>602</v>
      </c>
      <c r="E21" s="35" t="s">
        <v>12</v>
      </c>
      <c r="F21" s="17">
        <v>10</v>
      </c>
      <c r="G21" s="18"/>
      <c r="H21" s="18"/>
      <c r="I21" s="19">
        <f t="shared" si="0"/>
        <v>0</v>
      </c>
      <c r="J21" s="19">
        <f t="shared" si="1"/>
        <v>0</v>
      </c>
      <c r="K21" s="19">
        <f t="shared" si="2"/>
        <v>0</v>
      </c>
    </row>
    <row r="22" spans="2:11" ht="15.75" x14ac:dyDescent="0.25">
      <c r="B22" s="13">
        <f>B21+1</f>
        <v>10</v>
      </c>
      <c r="C22" s="13"/>
      <c r="D22" s="17" t="s">
        <v>346</v>
      </c>
      <c r="E22" s="35" t="s">
        <v>12</v>
      </c>
      <c r="F22" s="17">
        <v>16</v>
      </c>
      <c r="G22" s="18"/>
      <c r="H22" s="18"/>
      <c r="I22" s="19">
        <f t="shared" si="0"/>
        <v>0</v>
      </c>
      <c r="J22" s="19">
        <f t="shared" si="1"/>
        <v>0</v>
      </c>
      <c r="K22" s="19">
        <f t="shared" si="2"/>
        <v>0</v>
      </c>
    </row>
    <row r="23" spans="2:11" ht="15.75" x14ac:dyDescent="0.25">
      <c r="B23" s="13">
        <f t="shared" si="3"/>
        <v>11</v>
      </c>
      <c r="C23" s="13"/>
      <c r="D23" s="17" t="s">
        <v>592</v>
      </c>
      <c r="E23" s="35" t="s">
        <v>12</v>
      </c>
      <c r="F23" s="17">
        <v>24</v>
      </c>
      <c r="G23" s="18"/>
      <c r="H23" s="18"/>
      <c r="I23" s="19">
        <f t="shared" si="0"/>
        <v>0</v>
      </c>
      <c r="J23" s="19">
        <f t="shared" si="1"/>
        <v>0</v>
      </c>
      <c r="K23" s="19">
        <f t="shared" si="2"/>
        <v>0</v>
      </c>
    </row>
    <row r="24" spans="2:11" ht="15.75" x14ac:dyDescent="0.25">
      <c r="B24" s="13">
        <f t="shared" si="3"/>
        <v>12</v>
      </c>
      <c r="C24" s="13"/>
      <c r="D24" s="17" t="s">
        <v>596</v>
      </c>
      <c r="E24" s="35" t="s">
        <v>12</v>
      </c>
      <c r="F24" s="17">
        <v>20</v>
      </c>
      <c r="G24" s="18"/>
      <c r="H24" s="18"/>
      <c r="I24" s="19">
        <f t="shared" si="0"/>
        <v>0</v>
      </c>
      <c r="J24" s="19">
        <f t="shared" si="1"/>
        <v>0</v>
      </c>
      <c r="K24" s="19">
        <f t="shared" si="2"/>
        <v>0</v>
      </c>
    </row>
    <row r="25" spans="2:11" ht="15.75" x14ac:dyDescent="0.25">
      <c r="B25" s="13">
        <f t="shared" si="3"/>
        <v>13</v>
      </c>
      <c r="C25" s="13"/>
      <c r="D25" s="17" t="s">
        <v>594</v>
      </c>
      <c r="E25" s="35" t="s">
        <v>12</v>
      </c>
      <c r="F25" s="17">
        <v>30</v>
      </c>
      <c r="G25" s="18"/>
      <c r="H25" s="18"/>
      <c r="I25" s="19">
        <f t="shared" si="0"/>
        <v>0</v>
      </c>
      <c r="J25" s="19">
        <f t="shared" si="1"/>
        <v>0</v>
      </c>
      <c r="K25" s="19">
        <f t="shared" si="2"/>
        <v>0</v>
      </c>
    </row>
    <row r="26" spans="2:11" ht="15.75" x14ac:dyDescent="0.25">
      <c r="B26" s="13">
        <f t="shared" si="3"/>
        <v>14</v>
      </c>
      <c r="C26" s="13"/>
      <c r="D26" s="17" t="s">
        <v>595</v>
      </c>
      <c r="E26" s="35" t="s">
        <v>12</v>
      </c>
      <c r="F26" s="17">
        <v>18</v>
      </c>
      <c r="G26" s="18"/>
      <c r="H26" s="18"/>
      <c r="I26" s="19">
        <f t="shared" si="0"/>
        <v>0</v>
      </c>
      <c r="J26" s="19">
        <f t="shared" si="1"/>
        <v>0</v>
      </c>
      <c r="K26" s="19">
        <f t="shared" si="2"/>
        <v>0</v>
      </c>
    </row>
    <row r="27" spans="2:11" ht="15.75" x14ac:dyDescent="0.25">
      <c r="B27" s="13">
        <f t="shared" si="3"/>
        <v>15</v>
      </c>
      <c r="C27" s="13"/>
      <c r="D27" s="17" t="s">
        <v>597</v>
      </c>
      <c r="E27" s="35" t="s">
        <v>12</v>
      </c>
      <c r="F27" s="17">
        <v>20</v>
      </c>
      <c r="G27" s="18"/>
      <c r="H27" s="18"/>
      <c r="I27" s="19">
        <f t="shared" si="0"/>
        <v>0</v>
      </c>
      <c r="J27" s="19">
        <f t="shared" si="1"/>
        <v>0</v>
      </c>
      <c r="K27" s="19">
        <f t="shared" si="2"/>
        <v>0</v>
      </c>
    </row>
    <row r="28" spans="2:11" ht="15.75" x14ac:dyDescent="0.25">
      <c r="B28" s="13">
        <f t="shared" si="3"/>
        <v>16</v>
      </c>
      <c r="C28" s="13"/>
      <c r="D28" s="17" t="s">
        <v>347</v>
      </c>
      <c r="E28" s="35" t="s">
        <v>12</v>
      </c>
      <c r="F28" s="17">
        <v>14000</v>
      </c>
      <c r="G28" s="18"/>
      <c r="H28" s="18"/>
      <c r="I28" s="19">
        <f t="shared" si="0"/>
        <v>0</v>
      </c>
      <c r="J28" s="19">
        <f t="shared" si="1"/>
        <v>0</v>
      </c>
      <c r="K28" s="19">
        <f t="shared" si="2"/>
        <v>0</v>
      </c>
    </row>
    <row r="29" spans="2:11" ht="15.75" x14ac:dyDescent="0.25">
      <c r="B29" s="13">
        <f t="shared" si="3"/>
        <v>17</v>
      </c>
      <c r="C29" s="13"/>
      <c r="D29" s="17" t="s">
        <v>593</v>
      </c>
      <c r="E29" s="35" t="s">
        <v>12</v>
      </c>
      <c r="F29" s="17">
        <v>30</v>
      </c>
      <c r="G29" s="18"/>
      <c r="H29" s="18"/>
      <c r="I29" s="19">
        <f t="shared" si="0"/>
        <v>0</v>
      </c>
      <c r="J29" s="19">
        <f t="shared" si="1"/>
        <v>0</v>
      </c>
      <c r="K29" s="19">
        <f t="shared" si="2"/>
        <v>0</v>
      </c>
    </row>
    <row r="30" spans="2:11" ht="15.75" x14ac:dyDescent="0.25">
      <c r="B30" s="13">
        <f t="shared" si="3"/>
        <v>18</v>
      </c>
      <c r="C30" s="13"/>
      <c r="D30" s="17" t="s">
        <v>589</v>
      </c>
      <c r="E30" s="35" t="s">
        <v>12</v>
      </c>
      <c r="F30" s="20">
        <v>25000</v>
      </c>
      <c r="G30" s="18"/>
      <c r="H30" s="18"/>
      <c r="I30" s="19">
        <f t="shared" si="0"/>
        <v>0</v>
      </c>
      <c r="J30" s="19">
        <f t="shared" si="1"/>
        <v>0</v>
      </c>
      <c r="K30" s="19">
        <f t="shared" si="2"/>
        <v>0</v>
      </c>
    </row>
    <row r="31" spans="2:11" ht="15.75" x14ac:dyDescent="0.25">
      <c r="B31" s="13">
        <f t="shared" si="3"/>
        <v>19</v>
      </c>
      <c r="C31" s="13"/>
      <c r="D31" s="17" t="s">
        <v>348</v>
      </c>
      <c r="E31" s="35" t="s">
        <v>12</v>
      </c>
      <c r="F31" s="20">
        <v>2000</v>
      </c>
      <c r="G31" s="18"/>
      <c r="H31" s="18"/>
      <c r="I31" s="19">
        <f t="shared" si="0"/>
        <v>0</v>
      </c>
      <c r="J31" s="19">
        <f t="shared" si="1"/>
        <v>0</v>
      </c>
      <c r="K31" s="19">
        <f t="shared" si="2"/>
        <v>0</v>
      </c>
    </row>
    <row r="32" spans="2:11" ht="15.75" x14ac:dyDescent="0.25">
      <c r="B32" s="13">
        <f t="shared" si="3"/>
        <v>20</v>
      </c>
      <c r="C32" s="13"/>
      <c r="D32" s="17" t="s">
        <v>349</v>
      </c>
      <c r="E32" s="35" t="s">
        <v>12</v>
      </c>
      <c r="F32" s="20">
        <v>24000</v>
      </c>
      <c r="G32" s="18"/>
      <c r="H32" s="18"/>
      <c r="I32" s="19">
        <f t="shared" si="0"/>
        <v>0</v>
      </c>
      <c r="J32" s="19">
        <f t="shared" si="1"/>
        <v>0</v>
      </c>
      <c r="K32" s="19">
        <f t="shared" si="2"/>
        <v>0</v>
      </c>
    </row>
    <row r="33" spans="2:11" ht="15.75" x14ac:dyDescent="0.25">
      <c r="B33" s="13">
        <f t="shared" si="3"/>
        <v>21</v>
      </c>
      <c r="C33" s="13"/>
      <c r="D33" s="17" t="s">
        <v>604</v>
      </c>
      <c r="E33" s="35" t="s">
        <v>12</v>
      </c>
      <c r="F33" s="17">
        <v>18</v>
      </c>
      <c r="G33" s="18"/>
      <c r="H33" s="18"/>
      <c r="I33" s="19">
        <f t="shared" si="0"/>
        <v>0</v>
      </c>
      <c r="J33" s="19">
        <f t="shared" si="1"/>
        <v>0</v>
      </c>
      <c r="K33" s="19">
        <f t="shared" si="2"/>
        <v>0</v>
      </c>
    </row>
    <row r="34" spans="2:11" ht="15.75" x14ac:dyDescent="0.25">
      <c r="B34" s="13">
        <f t="shared" si="3"/>
        <v>22</v>
      </c>
      <c r="C34" s="13"/>
      <c r="D34" s="17" t="s">
        <v>605</v>
      </c>
      <c r="E34" s="35" t="s">
        <v>12</v>
      </c>
      <c r="F34" s="17">
        <v>16</v>
      </c>
      <c r="G34" s="18"/>
      <c r="H34" s="18"/>
      <c r="I34" s="19">
        <f t="shared" si="0"/>
        <v>0</v>
      </c>
      <c r="J34" s="19">
        <f t="shared" si="1"/>
        <v>0</v>
      </c>
      <c r="K34" s="19">
        <f t="shared" si="2"/>
        <v>0</v>
      </c>
    </row>
    <row r="35" spans="2:11" ht="15.75" x14ac:dyDescent="0.25">
      <c r="B35" s="13">
        <f t="shared" si="3"/>
        <v>23</v>
      </c>
      <c r="C35" s="13"/>
      <c r="D35" s="17" t="s">
        <v>350</v>
      </c>
      <c r="E35" s="35" t="s">
        <v>12</v>
      </c>
      <c r="F35" s="17">
        <v>5</v>
      </c>
      <c r="G35" s="18"/>
      <c r="H35" s="18"/>
      <c r="I35" s="19">
        <f t="shared" si="0"/>
        <v>0</v>
      </c>
      <c r="J35" s="19">
        <f t="shared" si="1"/>
        <v>0</v>
      </c>
      <c r="K35" s="19">
        <f t="shared" si="2"/>
        <v>0</v>
      </c>
    </row>
    <row r="36" spans="2:11" ht="15.75" x14ac:dyDescent="0.25">
      <c r="B36" s="13">
        <f t="shared" si="3"/>
        <v>24</v>
      </c>
      <c r="C36" s="13"/>
      <c r="D36" s="17" t="s">
        <v>587</v>
      </c>
      <c r="E36" s="35" t="s">
        <v>12</v>
      </c>
      <c r="F36" s="17">
        <v>100</v>
      </c>
      <c r="G36" s="18"/>
      <c r="H36" s="18"/>
      <c r="I36" s="19">
        <f t="shared" si="0"/>
        <v>0</v>
      </c>
      <c r="J36" s="19">
        <f t="shared" si="1"/>
        <v>0</v>
      </c>
      <c r="K36" s="19">
        <f t="shared" si="2"/>
        <v>0</v>
      </c>
    </row>
    <row r="37" spans="2:11" ht="15.75" x14ac:dyDescent="0.25">
      <c r="B37" s="13">
        <f t="shared" si="3"/>
        <v>25</v>
      </c>
      <c r="C37" s="13"/>
      <c r="D37" s="17" t="s">
        <v>457</v>
      </c>
      <c r="E37" s="35" t="s">
        <v>12</v>
      </c>
      <c r="F37" s="17">
        <v>15</v>
      </c>
      <c r="G37" s="18"/>
      <c r="H37" s="18"/>
      <c r="I37" s="19">
        <f t="shared" si="0"/>
        <v>0</v>
      </c>
      <c r="J37" s="19">
        <f t="shared" si="1"/>
        <v>0</v>
      </c>
      <c r="K37" s="19">
        <f t="shared" si="2"/>
        <v>0</v>
      </c>
    </row>
    <row r="38" spans="2:11" ht="15.75" x14ac:dyDescent="0.25">
      <c r="B38" s="13">
        <f t="shared" si="3"/>
        <v>26</v>
      </c>
      <c r="C38" s="13"/>
      <c r="D38" s="17" t="s">
        <v>351</v>
      </c>
      <c r="E38" s="35" t="s">
        <v>8</v>
      </c>
      <c r="F38" s="17">
        <v>1400</v>
      </c>
      <c r="G38" s="18"/>
      <c r="H38" s="18"/>
      <c r="I38" s="19">
        <f t="shared" si="0"/>
        <v>0</v>
      </c>
      <c r="J38" s="19">
        <f t="shared" si="1"/>
        <v>0</v>
      </c>
      <c r="K38" s="19">
        <f t="shared" si="2"/>
        <v>0</v>
      </c>
    </row>
    <row r="39" spans="2:11" ht="15.75" x14ac:dyDescent="0.25">
      <c r="B39" s="13">
        <f t="shared" si="3"/>
        <v>27</v>
      </c>
      <c r="C39" s="13"/>
      <c r="D39" s="17" t="s">
        <v>609</v>
      </c>
      <c r="E39" s="35" t="s">
        <v>8</v>
      </c>
      <c r="F39" s="17">
        <v>500</v>
      </c>
      <c r="G39" s="18"/>
      <c r="H39" s="18"/>
      <c r="I39" s="19">
        <f t="shared" si="0"/>
        <v>0</v>
      </c>
      <c r="J39" s="19">
        <f t="shared" si="1"/>
        <v>0</v>
      </c>
      <c r="K39" s="19">
        <f t="shared" si="2"/>
        <v>0</v>
      </c>
    </row>
    <row r="40" spans="2:11" ht="15.75" x14ac:dyDescent="0.25">
      <c r="B40" s="13">
        <f t="shared" si="3"/>
        <v>28</v>
      </c>
      <c r="C40" s="13"/>
      <c r="D40" s="17" t="s">
        <v>352</v>
      </c>
      <c r="E40" s="35" t="s">
        <v>8</v>
      </c>
      <c r="F40" s="17">
        <v>20</v>
      </c>
      <c r="G40" s="18"/>
      <c r="H40" s="18"/>
      <c r="I40" s="19">
        <f t="shared" si="0"/>
        <v>0</v>
      </c>
      <c r="J40" s="19">
        <f t="shared" si="1"/>
        <v>0</v>
      </c>
      <c r="K40" s="19">
        <f t="shared" si="2"/>
        <v>0</v>
      </c>
    </row>
    <row r="41" spans="2:11" ht="15.75" x14ac:dyDescent="0.25">
      <c r="B41" s="13">
        <f t="shared" si="3"/>
        <v>29</v>
      </c>
      <c r="C41" s="13"/>
      <c r="D41" s="17" t="s">
        <v>353</v>
      </c>
      <c r="E41" s="35" t="s">
        <v>12</v>
      </c>
      <c r="F41" s="17">
        <v>40</v>
      </c>
      <c r="G41" s="18"/>
      <c r="H41" s="18"/>
      <c r="I41" s="19">
        <f t="shared" si="0"/>
        <v>0</v>
      </c>
      <c r="J41" s="19">
        <f t="shared" si="1"/>
        <v>0</v>
      </c>
      <c r="K41" s="19">
        <f t="shared" si="2"/>
        <v>0</v>
      </c>
    </row>
    <row r="42" spans="2:11" ht="15.75" x14ac:dyDescent="0.25">
      <c r="B42" s="13">
        <f t="shared" si="3"/>
        <v>30</v>
      </c>
      <c r="C42" s="13"/>
      <c r="D42" s="17" t="s">
        <v>354</v>
      </c>
      <c r="E42" s="35" t="s">
        <v>12</v>
      </c>
      <c r="F42" s="17">
        <v>10</v>
      </c>
      <c r="G42" s="18"/>
      <c r="H42" s="18"/>
      <c r="I42" s="19">
        <f t="shared" si="0"/>
        <v>0</v>
      </c>
      <c r="J42" s="19">
        <f t="shared" si="1"/>
        <v>0</v>
      </c>
      <c r="K42" s="19">
        <f t="shared" si="2"/>
        <v>0</v>
      </c>
    </row>
    <row r="43" spans="2:11" ht="15.75" x14ac:dyDescent="0.25">
      <c r="B43" s="13">
        <f t="shared" si="3"/>
        <v>31</v>
      </c>
      <c r="C43" s="13"/>
      <c r="D43" s="17" t="s">
        <v>355</v>
      </c>
      <c r="E43" s="35" t="s">
        <v>12</v>
      </c>
      <c r="F43" s="17">
        <v>12</v>
      </c>
      <c r="G43" s="18"/>
      <c r="H43" s="18"/>
      <c r="I43" s="19">
        <f t="shared" si="0"/>
        <v>0</v>
      </c>
      <c r="J43" s="19">
        <f t="shared" si="1"/>
        <v>0</v>
      </c>
      <c r="K43" s="19">
        <f t="shared" si="2"/>
        <v>0</v>
      </c>
    </row>
    <row r="44" spans="2:11" ht="15.75" x14ac:dyDescent="0.25">
      <c r="B44" s="13">
        <f t="shared" si="3"/>
        <v>32</v>
      </c>
      <c r="C44" s="13"/>
      <c r="D44" s="17" t="s">
        <v>356</v>
      </c>
      <c r="E44" s="35" t="s">
        <v>12</v>
      </c>
      <c r="F44" s="17">
        <v>6</v>
      </c>
      <c r="G44" s="18"/>
      <c r="H44" s="18"/>
      <c r="I44" s="19">
        <f t="shared" si="0"/>
        <v>0</v>
      </c>
      <c r="J44" s="19">
        <f t="shared" si="1"/>
        <v>0</v>
      </c>
      <c r="K44" s="19">
        <f t="shared" si="2"/>
        <v>0</v>
      </c>
    </row>
    <row r="45" spans="2:11" ht="15.75" x14ac:dyDescent="0.25">
      <c r="B45" s="13">
        <f t="shared" si="3"/>
        <v>33</v>
      </c>
      <c r="C45" s="13"/>
      <c r="D45" s="17" t="s">
        <v>610</v>
      </c>
      <c r="E45" s="35" t="s">
        <v>12</v>
      </c>
      <c r="F45" s="17">
        <v>80</v>
      </c>
      <c r="G45" s="18"/>
      <c r="H45" s="18"/>
      <c r="I45" s="19">
        <f t="shared" si="0"/>
        <v>0</v>
      </c>
      <c r="J45" s="19">
        <f t="shared" si="1"/>
        <v>0</v>
      </c>
      <c r="K45" s="19">
        <f t="shared" si="2"/>
        <v>0</v>
      </c>
    </row>
    <row r="46" spans="2:11" ht="15.75" x14ac:dyDescent="0.25">
      <c r="B46" s="13">
        <f t="shared" si="3"/>
        <v>34</v>
      </c>
      <c r="C46" s="13"/>
      <c r="D46" s="17" t="s">
        <v>357</v>
      </c>
      <c r="E46" s="35" t="s">
        <v>12</v>
      </c>
      <c r="F46" s="17">
        <v>160</v>
      </c>
      <c r="G46" s="18"/>
      <c r="H46" s="18"/>
      <c r="I46" s="19">
        <f t="shared" si="0"/>
        <v>0</v>
      </c>
      <c r="J46" s="19">
        <f t="shared" si="1"/>
        <v>0</v>
      </c>
      <c r="K46" s="19">
        <f t="shared" si="2"/>
        <v>0</v>
      </c>
    </row>
    <row r="47" spans="2:11" ht="15.75" x14ac:dyDescent="0.25">
      <c r="B47" s="13">
        <f t="shared" si="3"/>
        <v>35</v>
      </c>
      <c r="C47" s="13"/>
      <c r="D47" s="17" t="s">
        <v>358</v>
      </c>
      <c r="E47" s="35" t="s">
        <v>12</v>
      </c>
      <c r="F47" s="17">
        <v>55</v>
      </c>
      <c r="G47" s="18"/>
      <c r="H47" s="18"/>
      <c r="I47" s="19">
        <f t="shared" si="0"/>
        <v>0</v>
      </c>
      <c r="J47" s="19">
        <f t="shared" si="1"/>
        <v>0</v>
      </c>
      <c r="K47" s="19">
        <f t="shared" si="2"/>
        <v>0</v>
      </c>
    </row>
    <row r="48" spans="2:11" ht="15.75" x14ac:dyDescent="0.25">
      <c r="B48" s="13">
        <f t="shared" si="3"/>
        <v>36</v>
      </c>
      <c r="C48" s="13"/>
      <c r="D48" s="17" t="s">
        <v>359</v>
      </c>
      <c r="E48" s="35" t="s">
        <v>12</v>
      </c>
      <c r="F48" s="17">
        <v>30</v>
      </c>
      <c r="G48" s="18"/>
      <c r="H48" s="18"/>
      <c r="I48" s="19">
        <f t="shared" si="0"/>
        <v>0</v>
      </c>
      <c r="J48" s="19">
        <f t="shared" si="1"/>
        <v>0</v>
      </c>
      <c r="K48" s="19">
        <f t="shared" si="2"/>
        <v>0</v>
      </c>
    </row>
    <row r="49" spans="2:11" ht="15.75" x14ac:dyDescent="0.25">
      <c r="B49" s="13">
        <f t="shared" si="3"/>
        <v>37</v>
      </c>
      <c r="C49" s="13"/>
      <c r="D49" s="17" t="s">
        <v>598</v>
      </c>
      <c r="E49" s="35" t="s">
        <v>12</v>
      </c>
      <c r="F49" s="17">
        <v>950</v>
      </c>
      <c r="G49" s="18"/>
      <c r="H49" s="18"/>
      <c r="I49" s="19">
        <f t="shared" si="0"/>
        <v>0</v>
      </c>
      <c r="J49" s="19">
        <f t="shared" si="1"/>
        <v>0</v>
      </c>
      <c r="K49" s="19">
        <f t="shared" si="2"/>
        <v>0</v>
      </c>
    </row>
    <row r="50" spans="2:11" ht="15.75" x14ac:dyDescent="0.25">
      <c r="B50" s="13">
        <f t="shared" si="3"/>
        <v>38</v>
      </c>
      <c r="C50" s="13"/>
      <c r="D50" s="17" t="s">
        <v>360</v>
      </c>
      <c r="E50" s="35" t="s">
        <v>12</v>
      </c>
      <c r="F50" s="20">
        <v>1570</v>
      </c>
      <c r="G50" s="18"/>
      <c r="H50" s="18"/>
      <c r="I50" s="19">
        <f t="shared" si="0"/>
        <v>0</v>
      </c>
      <c r="J50" s="19">
        <f t="shared" si="1"/>
        <v>0</v>
      </c>
      <c r="K50" s="19">
        <f t="shared" si="2"/>
        <v>0</v>
      </c>
    </row>
    <row r="51" spans="2:11" ht="15.75" x14ac:dyDescent="0.25">
      <c r="B51" s="13">
        <f t="shared" si="3"/>
        <v>39</v>
      </c>
      <c r="C51" s="13"/>
      <c r="D51" s="17" t="s">
        <v>361</v>
      </c>
      <c r="E51" s="35" t="s">
        <v>12</v>
      </c>
      <c r="F51" s="20">
        <v>1400</v>
      </c>
      <c r="G51" s="18"/>
      <c r="H51" s="18"/>
      <c r="I51" s="19">
        <f t="shared" si="0"/>
        <v>0</v>
      </c>
      <c r="J51" s="19">
        <f t="shared" si="1"/>
        <v>0</v>
      </c>
      <c r="K51" s="19">
        <f t="shared" si="2"/>
        <v>0</v>
      </c>
    </row>
    <row r="52" spans="2:11" ht="15.75" x14ac:dyDescent="0.25">
      <c r="B52" s="13">
        <f t="shared" si="3"/>
        <v>40</v>
      </c>
      <c r="C52" s="13"/>
      <c r="D52" s="17" t="s">
        <v>362</v>
      </c>
      <c r="E52" s="35" t="s">
        <v>12</v>
      </c>
      <c r="F52" s="17">
        <v>72</v>
      </c>
      <c r="G52" s="21"/>
      <c r="H52" s="21"/>
      <c r="I52" s="19">
        <f t="shared" si="0"/>
        <v>0</v>
      </c>
      <c r="J52" s="19">
        <f t="shared" si="1"/>
        <v>0</v>
      </c>
      <c r="K52" s="19">
        <f t="shared" si="2"/>
        <v>0</v>
      </c>
    </row>
    <row r="53" spans="2:11" ht="15.75" x14ac:dyDescent="0.25">
      <c r="B53" s="13">
        <f t="shared" si="3"/>
        <v>41</v>
      </c>
      <c r="C53" s="13"/>
      <c r="D53" s="17" t="s">
        <v>363</v>
      </c>
      <c r="E53" s="35" t="s">
        <v>12</v>
      </c>
      <c r="F53" s="17">
        <v>100</v>
      </c>
      <c r="G53" s="21"/>
      <c r="H53" s="21"/>
      <c r="I53" s="19">
        <f t="shared" si="0"/>
        <v>0</v>
      </c>
      <c r="J53" s="19">
        <f t="shared" si="1"/>
        <v>0</v>
      </c>
      <c r="K53" s="19">
        <f t="shared" si="2"/>
        <v>0</v>
      </c>
    </row>
    <row r="54" spans="2:11" ht="15.75" x14ac:dyDescent="0.25">
      <c r="B54" s="13">
        <f t="shared" si="3"/>
        <v>42</v>
      </c>
      <c r="C54" s="13"/>
      <c r="D54" s="17" t="s">
        <v>364</v>
      </c>
      <c r="E54" s="35" t="s">
        <v>12</v>
      </c>
      <c r="F54" s="17">
        <v>3</v>
      </c>
      <c r="G54" s="21"/>
      <c r="H54" s="21"/>
      <c r="I54" s="19">
        <f t="shared" si="0"/>
        <v>0</v>
      </c>
      <c r="J54" s="19">
        <f t="shared" si="1"/>
        <v>0</v>
      </c>
      <c r="K54" s="19">
        <f t="shared" si="2"/>
        <v>0</v>
      </c>
    </row>
    <row r="55" spans="2:11" ht="15.75" x14ac:dyDescent="0.25">
      <c r="B55" s="13">
        <f t="shared" si="3"/>
        <v>43</v>
      </c>
      <c r="C55" s="13"/>
      <c r="D55" s="17" t="s">
        <v>365</v>
      </c>
      <c r="E55" s="35" t="s">
        <v>12</v>
      </c>
      <c r="F55" s="17">
        <v>5</v>
      </c>
      <c r="G55" s="21"/>
      <c r="H55" s="21"/>
      <c r="I55" s="19">
        <f t="shared" si="0"/>
        <v>0</v>
      </c>
      <c r="J55" s="19">
        <f t="shared" si="1"/>
        <v>0</v>
      </c>
      <c r="K55" s="19">
        <f t="shared" si="2"/>
        <v>0</v>
      </c>
    </row>
    <row r="56" spans="2:11" ht="15.75" x14ac:dyDescent="0.25">
      <c r="B56" s="13">
        <f t="shared" si="3"/>
        <v>44</v>
      </c>
      <c r="C56" s="13"/>
      <c r="D56" s="17" t="s">
        <v>585</v>
      </c>
      <c r="E56" s="35" t="s">
        <v>12</v>
      </c>
      <c r="F56" s="17">
        <v>15</v>
      </c>
      <c r="G56" s="21"/>
      <c r="H56" s="21"/>
      <c r="I56" s="19">
        <f t="shared" si="0"/>
        <v>0</v>
      </c>
      <c r="J56" s="19">
        <f t="shared" si="1"/>
        <v>0</v>
      </c>
      <c r="K56" s="19">
        <f t="shared" si="2"/>
        <v>0</v>
      </c>
    </row>
    <row r="57" spans="2:11" ht="15.75" x14ac:dyDescent="0.25">
      <c r="B57" s="13">
        <f t="shared" si="3"/>
        <v>45</v>
      </c>
      <c r="C57" s="13"/>
      <c r="D57" s="17" t="s">
        <v>366</v>
      </c>
      <c r="E57" s="35" t="s">
        <v>12</v>
      </c>
      <c r="F57" s="17">
        <v>10</v>
      </c>
      <c r="G57" s="21"/>
      <c r="H57" s="21"/>
      <c r="I57" s="19">
        <f t="shared" si="0"/>
        <v>0</v>
      </c>
      <c r="J57" s="19">
        <f t="shared" si="1"/>
        <v>0</v>
      </c>
      <c r="K57" s="19">
        <f t="shared" si="2"/>
        <v>0</v>
      </c>
    </row>
    <row r="58" spans="2:11" ht="15.75" x14ac:dyDescent="0.25">
      <c r="B58" s="13">
        <f t="shared" si="3"/>
        <v>46</v>
      </c>
      <c r="C58" s="13"/>
      <c r="D58" s="17" t="s">
        <v>601</v>
      </c>
      <c r="E58" s="35" t="s">
        <v>12</v>
      </c>
      <c r="F58" s="17">
        <v>6</v>
      </c>
      <c r="G58" s="21"/>
      <c r="H58" s="21"/>
      <c r="I58" s="19">
        <f t="shared" si="0"/>
        <v>0</v>
      </c>
      <c r="J58" s="19">
        <f t="shared" si="1"/>
        <v>0</v>
      </c>
      <c r="K58" s="19">
        <f t="shared" si="2"/>
        <v>0</v>
      </c>
    </row>
    <row r="59" spans="2:11" ht="15.75" x14ac:dyDescent="0.25">
      <c r="B59" s="13">
        <f t="shared" si="3"/>
        <v>47</v>
      </c>
      <c r="C59" s="13"/>
      <c r="D59" s="17" t="s">
        <v>367</v>
      </c>
      <c r="E59" s="35" t="s">
        <v>12</v>
      </c>
      <c r="F59" s="17">
        <v>5</v>
      </c>
      <c r="G59" s="21"/>
      <c r="H59" s="21"/>
      <c r="I59" s="19">
        <f t="shared" si="0"/>
        <v>0</v>
      </c>
      <c r="J59" s="19">
        <f t="shared" si="1"/>
        <v>0</v>
      </c>
      <c r="K59" s="19">
        <f t="shared" si="2"/>
        <v>0</v>
      </c>
    </row>
    <row r="60" spans="2:11" ht="15.75" x14ac:dyDescent="0.25">
      <c r="B60" s="13">
        <f t="shared" si="3"/>
        <v>48</v>
      </c>
      <c r="C60" s="13"/>
      <c r="D60" s="17" t="s">
        <v>600</v>
      </c>
      <c r="E60" s="35" t="s">
        <v>12</v>
      </c>
      <c r="F60" s="17">
        <v>10</v>
      </c>
      <c r="G60" s="21"/>
      <c r="H60" s="21"/>
      <c r="I60" s="19">
        <f t="shared" si="0"/>
        <v>0</v>
      </c>
      <c r="J60" s="19">
        <f t="shared" si="1"/>
        <v>0</v>
      </c>
      <c r="K60" s="19">
        <f t="shared" si="2"/>
        <v>0</v>
      </c>
    </row>
    <row r="61" spans="2:11" ht="15.75" x14ac:dyDescent="0.25">
      <c r="B61" s="13">
        <f t="shared" si="3"/>
        <v>49</v>
      </c>
      <c r="C61" s="13"/>
      <c r="D61" s="17" t="s">
        <v>599</v>
      </c>
      <c r="E61" s="35" t="s">
        <v>12</v>
      </c>
      <c r="F61" s="17">
        <v>25</v>
      </c>
      <c r="G61" s="21"/>
      <c r="H61" s="21"/>
      <c r="I61" s="19">
        <f t="shared" si="0"/>
        <v>0</v>
      </c>
      <c r="J61" s="19">
        <f t="shared" si="1"/>
        <v>0</v>
      </c>
      <c r="K61" s="19">
        <f t="shared" si="2"/>
        <v>0</v>
      </c>
    </row>
    <row r="62" spans="2:11" ht="15.75" x14ac:dyDescent="0.25">
      <c r="B62" s="13">
        <f t="shared" si="3"/>
        <v>50</v>
      </c>
      <c r="C62" s="13"/>
      <c r="D62" s="17" t="s">
        <v>614</v>
      </c>
      <c r="E62" s="35" t="s">
        <v>12</v>
      </c>
      <c r="F62" s="17">
        <v>20</v>
      </c>
      <c r="G62" s="21"/>
      <c r="H62" s="21"/>
      <c r="I62" s="19">
        <f t="shared" si="0"/>
        <v>0</v>
      </c>
      <c r="J62" s="19">
        <f t="shared" si="1"/>
        <v>0</v>
      </c>
      <c r="K62" s="19">
        <f t="shared" si="2"/>
        <v>0</v>
      </c>
    </row>
    <row r="63" spans="2:11" ht="15.75" x14ac:dyDescent="0.25">
      <c r="B63" s="13">
        <f t="shared" si="3"/>
        <v>51</v>
      </c>
      <c r="C63" s="13"/>
      <c r="D63" s="17" t="s">
        <v>394</v>
      </c>
      <c r="E63" s="35" t="s">
        <v>12</v>
      </c>
      <c r="F63" s="17">
        <v>20</v>
      </c>
      <c r="G63" s="21"/>
      <c r="H63" s="21"/>
      <c r="I63" s="19">
        <f t="shared" si="0"/>
        <v>0</v>
      </c>
      <c r="J63" s="19">
        <f t="shared" si="1"/>
        <v>0</v>
      </c>
      <c r="K63" s="19">
        <f t="shared" si="2"/>
        <v>0</v>
      </c>
    </row>
    <row r="64" spans="2:11" ht="15.75" x14ac:dyDescent="0.25">
      <c r="B64" s="13">
        <f t="shared" si="3"/>
        <v>52</v>
      </c>
      <c r="C64" s="13"/>
      <c r="D64" s="17" t="s">
        <v>368</v>
      </c>
      <c r="E64" s="35" t="s">
        <v>12</v>
      </c>
      <c r="F64" s="17">
        <v>3</v>
      </c>
      <c r="G64" s="21"/>
      <c r="H64" s="21"/>
      <c r="I64" s="19">
        <f t="shared" si="0"/>
        <v>0</v>
      </c>
      <c r="J64" s="19">
        <f t="shared" si="1"/>
        <v>0</v>
      </c>
      <c r="K64" s="19">
        <f t="shared" si="2"/>
        <v>0</v>
      </c>
    </row>
    <row r="65" spans="2:11" ht="15.75" x14ac:dyDescent="0.25">
      <c r="B65" s="13">
        <f t="shared" si="3"/>
        <v>53</v>
      </c>
      <c r="C65" s="13"/>
      <c r="D65" s="17" t="s">
        <v>454</v>
      </c>
      <c r="E65" s="35" t="s">
        <v>12</v>
      </c>
      <c r="F65" s="17">
        <v>20</v>
      </c>
      <c r="G65" s="21"/>
      <c r="H65" s="21"/>
      <c r="I65" s="19">
        <f t="shared" si="0"/>
        <v>0</v>
      </c>
      <c r="J65" s="19">
        <f t="shared" si="1"/>
        <v>0</v>
      </c>
      <c r="K65" s="19">
        <f t="shared" si="2"/>
        <v>0</v>
      </c>
    </row>
    <row r="66" spans="2:11" ht="15.75" x14ac:dyDescent="0.25">
      <c r="B66" s="13">
        <f t="shared" si="3"/>
        <v>54</v>
      </c>
      <c r="C66" s="13"/>
      <c r="D66" s="17" t="s">
        <v>369</v>
      </c>
      <c r="E66" s="35" t="s">
        <v>12</v>
      </c>
      <c r="F66" s="17">
        <v>10</v>
      </c>
      <c r="G66" s="21"/>
      <c r="H66" s="21"/>
      <c r="I66" s="19">
        <f t="shared" si="0"/>
        <v>0</v>
      </c>
      <c r="J66" s="19">
        <f t="shared" si="1"/>
        <v>0</v>
      </c>
      <c r="K66" s="19">
        <f t="shared" si="2"/>
        <v>0</v>
      </c>
    </row>
    <row r="67" spans="2:11" ht="15.75" x14ac:dyDescent="0.25">
      <c r="B67" s="13">
        <f t="shared" si="3"/>
        <v>55</v>
      </c>
      <c r="C67" s="13"/>
      <c r="D67" s="17" t="s">
        <v>370</v>
      </c>
      <c r="E67" s="35" t="s">
        <v>12</v>
      </c>
      <c r="F67" s="17">
        <v>65</v>
      </c>
      <c r="G67" s="21"/>
      <c r="H67" s="21"/>
      <c r="I67" s="19">
        <f t="shared" si="0"/>
        <v>0</v>
      </c>
      <c r="J67" s="19">
        <f t="shared" si="1"/>
        <v>0</v>
      </c>
      <c r="K67" s="19">
        <f t="shared" si="2"/>
        <v>0</v>
      </c>
    </row>
    <row r="68" spans="2:11" ht="15.75" x14ac:dyDescent="0.25">
      <c r="B68" s="13">
        <f t="shared" si="3"/>
        <v>56</v>
      </c>
      <c r="C68" s="13"/>
      <c r="D68" s="17" t="s">
        <v>608</v>
      </c>
      <c r="E68" s="35" t="s">
        <v>12</v>
      </c>
      <c r="F68" s="17">
        <v>7</v>
      </c>
      <c r="G68" s="21"/>
      <c r="H68" s="21"/>
      <c r="I68" s="19">
        <f t="shared" si="0"/>
        <v>0</v>
      </c>
      <c r="J68" s="19">
        <f t="shared" si="1"/>
        <v>0</v>
      </c>
      <c r="K68" s="19">
        <f t="shared" si="2"/>
        <v>0</v>
      </c>
    </row>
    <row r="69" spans="2:11" ht="15.75" x14ac:dyDescent="0.25">
      <c r="B69" s="13">
        <f t="shared" si="3"/>
        <v>57</v>
      </c>
      <c r="C69" s="13"/>
      <c r="D69" s="17" t="s">
        <v>371</v>
      </c>
      <c r="E69" s="35" t="s">
        <v>12</v>
      </c>
      <c r="F69" s="17">
        <v>2</v>
      </c>
      <c r="G69" s="21"/>
      <c r="H69" s="21"/>
      <c r="I69" s="19">
        <f t="shared" si="0"/>
        <v>0</v>
      </c>
      <c r="J69" s="19">
        <f t="shared" si="1"/>
        <v>0</v>
      </c>
      <c r="K69" s="19">
        <f t="shared" si="2"/>
        <v>0</v>
      </c>
    </row>
    <row r="70" spans="2:11" ht="15.75" x14ac:dyDescent="0.25">
      <c r="B70" s="13">
        <f t="shared" si="3"/>
        <v>58</v>
      </c>
      <c r="C70" s="13"/>
      <c r="D70" s="17" t="s">
        <v>615</v>
      </c>
      <c r="E70" s="35" t="s">
        <v>12</v>
      </c>
      <c r="F70" s="17">
        <v>7</v>
      </c>
      <c r="G70" s="21"/>
      <c r="H70" s="21"/>
      <c r="I70" s="19">
        <f t="shared" si="0"/>
        <v>0</v>
      </c>
      <c r="J70" s="19">
        <f t="shared" si="1"/>
        <v>0</v>
      </c>
      <c r="K70" s="19">
        <f t="shared" si="2"/>
        <v>0</v>
      </c>
    </row>
    <row r="71" spans="2:11" ht="15.75" x14ac:dyDescent="0.25">
      <c r="B71" s="13">
        <f t="shared" si="3"/>
        <v>59</v>
      </c>
      <c r="C71" s="13"/>
      <c r="D71" s="17" t="s">
        <v>372</v>
      </c>
      <c r="E71" s="35" t="s">
        <v>12</v>
      </c>
      <c r="F71" s="17">
        <v>6</v>
      </c>
      <c r="G71" s="21"/>
      <c r="H71" s="21"/>
      <c r="I71" s="19">
        <f t="shared" si="0"/>
        <v>0</v>
      </c>
      <c r="J71" s="19">
        <f t="shared" si="1"/>
        <v>0</v>
      </c>
      <c r="K71" s="19">
        <f t="shared" si="2"/>
        <v>0</v>
      </c>
    </row>
    <row r="72" spans="2:11" ht="15.75" x14ac:dyDescent="0.25">
      <c r="B72" s="13">
        <f t="shared" si="3"/>
        <v>60</v>
      </c>
      <c r="C72" s="13"/>
      <c r="D72" s="17" t="s">
        <v>373</v>
      </c>
      <c r="E72" s="35" t="s">
        <v>12</v>
      </c>
      <c r="F72" s="17">
        <v>4</v>
      </c>
      <c r="G72" s="21"/>
      <c r="H72" s="21"/>
      <c r="I72" s="19">
        <f t="shared" si="0"/>
        <v>0</v>
      </c>
      <c r="J72" s="19">
        <f t="shared" si="1"/>
        <v>0</v>
      </c>
      <c r="K72" s="19">
        <f t="shared" si="2"/>
        <v>0</v>
      </c>
    </row>
    <row r="73" spans="2:11" ht="15.75" x14ac:dyDescent="0.25">
      <c r="B73" s="13">
        <f t="shared" si="3"/>
        <v>61</v>
      </c>
      <c r="C73" s="13"/>
      <c r="D73" s="17" t="s">
        <v>588</v>
      </c>
      <c r="E73" s="35" t="s">
        <v>12</v>
      </c>
      <c r="F73" s="17">
        <v>600</v>
      </c>
      <c r="G73" s="21"/>
      <c r="H73" s="21"/>
      <c r="I73" s="19">
        <f t="shared" si="0"/>
        <v>0</v>
      </c>
      <c r="J73" s="19">
        <f t="shared" si="1"/>
        <v>0</v>
      </c>
      <c r="K73" s="19">
        <f t="shared" si="2"/>
        <v>0</v>
      </c>
    </row>
    <row r="74" spans="2:11" ht="15.75" x14ac:dyDescent="0.25">
      <c r="B74" s="13">
        <f t="shared" si="3"/>
        <v>62</v>
      </c>
      <c r="C74" s="13"/>
      <c r="D74" s="17" t="s">
        <v>374</v>
      </c>
      <c r="E74" s="35" t="s">
        <v>12</v>
      </c>
      <c r="F74" s="20">
        <v>3200</v>
      </c>
      <c r="G74" s="21"/>
      <c r="H74" s="21"/>
      <c r="I74" s="19">
        <f t="shared" si="0"/>
        <v>0</v>
      </c>
      <c r="J74" s="19">
        <f t="shared" si="1"/>
        <v>0</v>
      </c>
      <c r="K74" s="19">
        <f t="shared" si="2"/>
        <v>0</v>
      </c>
    </row>
    <row r="75" spans="2:11" ht="15.75" x14ac:dyDescent="0.25">
      <c r="B75" s="13">
        <f t="shared" si="3"/>
        <v>63</v>
      </c>
      <c r="C75" s="13"/>
      <c r="D75" s="17" t="s">
        <v>375</v>
      </c>
      <c r="E75" s="35" t="s">
        <v>12</v>
      </c>
      <c r="F75" s="20">
        <v>4500</v>
      </c>
      <c r="G75" s="21"/>
      <c r="H75" s="21"/>
      <c r="I75" s="19">
        <f t="shared" si="0"/>
        <v>0</v>
      </c>
      <c r="J75" s="19">
        <f t="shared" si="1"/>
        <v>0</v>
      </c>
      <c r="K75" s="19">
        <f t="shared" si="2"/>
        <v>0</v>
      </c>
    </row>
    <row r="76" spans="2:11" ht="15.75" x14ac:dyDescent="0.25">
      <c r="B76" s="13">
        <f t="shared" si="3"/>
        <v>64</v>
      </c>
      <c r="C76" s="13"/>
      <c r="D76" s="17" t="s">
        <v>376</v>
      </c>
      <c r="E76" s="35" t="s">
        <v>12</v>
      </c>
      <c r="F76" s="17">
        <v>200</v>
      </c>
      <c r="G76" s="21"/>
      <c r="H76" s="21"/>
      <c r="I76" s="19">
        <f t="shared" si="0"/>
        <v>0</v>
      </c>
      <c r="J76" s="19">
        <f t="shared" si="1"/>
        <v>0</v>
      </c>
      <c r="K76" s="19">
        <f t="shared" si="2"/>
        <v>0</v>
      </c>
    </row>
    <row r="77" spans="2:11" ht="15.75" x14ac:dyDescent="0.25">
      <c r="B77" s="13">
        <f t="shared" si="3"/>
        <v>65</v>
      </c>
      <c r="C77" s="13"/>
      <c r="D77" s="17" t="s">
        <v>612</v>
      </c>
      <c r="E77" s="35" t="s">
        <v>12</v>
      </c>
      <c r="F77" s="17">
        <v>100</v>
      </c>
      <c r="G77" s="21"/>
      <c r="H77" s="21"/>
      <c r="I77" s="19">
        <f t="shared" si="0"/>
        <v>0</v>
      </c>
      <c r="J77" s="19">
        <f t="shared" si="1"/>
        <v>0</v>
      </c>
      <c r="K77" s="19">
        <f t="shared" si="2"/>
        <v>0</v>
      </c>
    </row>
    <row r="78" spans="2:11" ht="15.75" x14ac:dyDescent="0.25">
      <c r="B78" s="13">
        <f t="shared" si="3"/>
        <v>66</v>
      </c>
      <c r="C78" s="13"/>
      <c r="D78" s="17" t="s">
        <v>377</v>
      </c>
      <c r="E78" s="35" t="s">
        <v>12</v>
      </c>
      <c r="F78" s="17">
        <v>4</v>
      </c>
      <c r="G78" s="21"/>
      <c r="H78" s="21"/>
      <c r="I78" s="19">
        <f t="shared" si="0"/>
        <v>0</v>
      </c>
      <c r="J78" s="19">
        <f t="shared" si="1"/>
        <v>0</v>
      </c>
      <c r="K78" s="19">
        <f t="shared" si="2"/>
        <v>0</v>
      </c>
    </row>
    <row r="79" spans="2:11" ht="15.75" x14ac:dyDescent="0.25">
      <c r="B79" s="13">
        <f t="shared" si="3"/>
        <v>67</v>
      </c>
      <c r="C79" s="13"/>
      <c r="D79" s="17" t="s">
        <v>378</v>
      </c>
      <c r="E79" s="35" t="s">
        <v>12</v>
      </c>
      <c r="F79" s="17">
        <v>400</v>
      </c>
      <c r="G79" s="21"/>
      <c r="H79" s="21"/>
      <c r="I79" s="19">
        <f t="shared" ref="I79:I142" si="4">G79*(H79/100+1)</f>
        <v>0</v>
      </c>
      <c r="J79" s="19">
        <f t="shared" ref="J79:J142" si="5">+G79*F79</f>
        <v>0</v>
      </c>
      <c r="K79" s="19">
        <f t="shared" ref="K79:K142" si="6">+F79*I79</f>
        <v>0</v>
      </c>
    </row>
    <row r="80" spans="2:11" ht="15.75" x14ac:dyDescent="0.25">
      <c r="B80" s="13">
        <f t="shared" si="3"/>
        <v>68</v>
      </c>
      <c r="C80" s="13"/>
      <c r="D80" s="17" t="s">
        <v>379</v>
      </c>
      <c r="E80" s="35" t="s">
        <v>12</v>
      </c>
      <c r="F80" s="17">
        <v>120</v>
      </c>
      <c r="G80" s="21"/>
      <c r="H80" s="21"/>
      <c r="I80" s="19">
        <f t="shared" si="4"/>
        <v>0</v>
      </c>
      <c r="J80" s="19">
        <f t="shared" si="5"/>
        <v>0</v>
      </c>
      <c r="K80" s="19">
        <f t="shared" si="6"/>
        <v>0</v>
      </c>
    </row>
    <row r="81" spans="2:11" ht="15.75" x14ac:dyDescent="0.25">
      <c r="B81" s="13">
        <f t="shared" si="3"/>
        <v>69</v>
      </c>
      <c r="C81" s="13"/>
      <c r="D81" s="17" t="s">
        <v>380</v>
      </c>
      <c r="E81" s="35" t="s">
        <v>12</v>
      </c>
      <c r="F81" s="17">
        <v>50</v>
      </c>
      <c r="G81" s="21"/>
      <c r="H81" s="21"/>
      <c r="I81" s="19">
        <f t="shared" si="4"/>
        <v>0</v>
      </c>
      <c r="J81" s="19">
        <f t="shared" si="5"/>
        <v>0</v>
      </c>
      <c r="K81" s="19">
        <f t="shared" si="6"/>
        <v>0</v>
      </c>
    </row>
    <row r="82" spans="2:11" ht="15.75" x14ac:dyDescent="0.25">
      <c r="B82" s="13">
        <f t="shared" si="3"/>
        <v>70</v>
      </c>
      <c r="C82" s="13"/>
      <c r="D82" s="17" t="s">
        <v>381</v>
      </c>
      <c r="E82" s="35" t="s">
        <v>12</v>
      </c>
      <c r="F82" s="17">
        <v>20</v>
      </c>
      <c r="G82" s="21"/>
      <c r="H82" s="21"/>
      <c r="I82" s="19">
        <f t="shared" si="4"/>
        <v>0</v>
      </c>
      <c r="J82" s="19">
        <f t="shared" si="5"/>
        <v>0</v>
      </c>
      <c r="K82" s="19">
        <f t="shared" si="6"/>
        <v>0</v>
      </c>
    </row>
    <row r="83" spans="2:11" ht="15.75" x14ac:dyDescent="0.25">
      <c r="B83" s="13">
        <f t="shared" si="3"/>
        <v>71</v>
      </c>
      <c r="C83" s="13"/>
      <c r="D83" s="17" t="s">
        <v>382</v>
      </c>
      <c r="E83" s="35" t="s">
        <v>12</v>
      </c>
      <c r="F83" s="17">
        <v>80</v>
      </c>
      <c r="G83" s="21"/>
      <c r="H83" s="21"/>
      <c r="I83" s="19">
        <f t="shared" si="4"/>
        <v>0</v>
      </c>
      <c r="J83" s="19">
        <f t="shared" si="5"/>
        <v>0</v>
      </c>
      <c r="K83" s="19">
        <f t="shared" si="6"/>
        <v>0</v>
      </c>
    </row>
    <row r="84" spans="2:11" ht="15.75" x14ac:dyDescent="0.25">
      <c r="B84" s="13">
        <f t="shared" si="3"/>
        <v>72</v>
      </c>
      <c r="C84" s="13"/>
      <c r="D84" s="17" t="s">
        <v>383</v>
      </c>
      <c r="E84" s="35" t="s">
        <v>12</v>
      </c>
      <c r="F84" s="17">
        <v>80</v>
      </c>
      <c r="G84" s="21"/>
      <c r="H84" s="21"/>
      <c r="I84" s="19">
        <f t="shared" si="4"/>
        <v>0</v>
      </c>
      <c r="J84" s="19">
        <f t="shared" si="5"/>
        <v>0</v>
      </c>
      <c r="K84" s="19">
        <f t="shared" si="6"/>
        <v>0</v>
      </c>
    </row>
    <row r="85" spans="2:11" ht="15.75" x14ac:dyDescent="0.25">
      <c r="B85" s="13">
        <f t="shared" ref="B85:B148" si="7">B84+1</f>
        <v>73</v>
      </c>
      <c r="C85" s="13"/>
      <c r="D85" s="17" t="s">
        <v>384</v>
      </c>
      <c r="E85" s="35" t="s">
        <v>12</v>
      </c>
      <c r="F85" s="17">
        <v>62</v>
      </c>
      <c r="G85" s="21"/>
      <c r="H85" s="21"/>
      <c r="I85" s="19">
        <f t="shared" si="4"/>
        <v>0</v>
      </c>
      <c r="J85" s="19">
        <f t="shared" si="5"/>
        <v>0</v>
      </c>
      <c r="K85" s="19">
        <f t="shared" si="6"/>
        <v>0</v>
      </c>
    </row>
    <row r="86" spans="2:11" ht="15.75" x14ac:dyDescent="0.25">
      <c r="B86" s="13">
        <f t="shared" si="7"/>
        <v>74</v>
      </c>
      <c r="C86" s="13"/>
      <c r="D86" s="17" t="s">
        <v>574</v>
      </c>
      <c r="E86" s="35" t="s">
        <v>12</v>
      </c>
      <c r="F86" s="17">
        <v>21</v>
      </c>
      <c r="G86" s="21"/>
      <c r="H86" s="21"/>
      <c r="I86" s="19">
        <f t="shared" si="4"/>
        <v>0</v>
      </c>
      <c r="J86" s="19">
        <f t="shared" si="5"/>
        <v>0</v>
      </c>
      <c r="K86" s="19">
        <f t="shared" si="6"/>
        <v>0</v>
      </c>
    </row>
    <row r="87" spans="2:11" ht="15.75" x14ac:dyDescent="0.25">
      <c r="B87" s="13">
        <f t="shared" si="7"/>
        <v>75</v>
      </c>
      <c r="C87" s="13"/>
      <c r="D87" s="17" t="s">
        <v>385</v>
      </c>
      <c r="E87" s="35" t="s">
        <v>12</v>
      </c>
      <c r="F87" s="17">
        <v>75</v>
      </c>
      <c r="G87" s="21"/>
      <c r="H87" s="21"/>
      <c r="I87" s="19">
        <f t="shared" si="4"/>
        <v>0</v>
      </c>
      <c r="J87" s="19">
        <f t="shared" si="5"/>
        <v>0</v>
      </c>
      <c r="K87" s="19">
        <f t="shared" si="6"/>
        <v>0</v>
      </c>
    </row>
    <row r="88" spans="2:11" ht="15.75" x14ac:dyDescent="0.25">
      <c r="B88" s="13">
        <f t="shared" si="7"/>
        <v>76</v>
      </c>
      <c r="C88" s="13"/>
      <c r="D88" s="17" t="s">
        <v>573</v>
      </c>
      <c r="E88" s="35" t="s">
        <v>12</v>
      </c>
      <c r="F88" s="17">
        <v>170</v>
      </c>
      <c r="G88" s="21"/>
      <c r="H88" s="21"/>
      <c r="I88" s="19">
        <f t="shared" si="4"/>
        <v>0</v>
      </c>
      <c r="J88" s="19">
        <f t="shared" si="5"/>
        <v>0</v>
      </c>
      <c r="K88" s="19">
        <f t="shared" si="6"/>
        <v>0</v>
      </c>
    </row>
    <row r="89" spans="2:11" ht="15.75" x14ac:dyDescent="0.25">
      <c r="B89" s="13">
        <f t="shared" si="7"/>
        <v>77</v>
      </c>
      <c r="C89" s="13"/>
      <c r="D89" s="17" t="s">
        <v>386</v>
      </c>
      <c r="E89" s="35" t="s">
        <v>12</v>
      </c>
      <c r="F89" s="17">
        <v>20</v>
      </c>
      <c r="G89" s="21"/>
      <c r="H89" s="21"/>
      <c r="I89" s="19">
        <f t="shared" si="4"/>
        <v>0</v>
      </c>
      <c r="J89" s="19">
        <f t="shared" si="5"/>
        <v>0</v>
      </c>
      <c r="K89" s="19">
        <f t="shared" si="6"/>
        <v>0</v>
      </c>
    </row>
    <row r="90" spans="2:11" ht="15.75" x14ac:dyDescent="0.25">
      <c r="B90" s="13">
        <f t="shared" si="7"/>
        <v>78</v>
      </c>
      <c r="C90" s="13"/>
      <c r="D90" s="51" t="s">
        <v>387</v>
      </c>
      <c r="E90" s="35" t="s">
        <v>12</v>
      </c>
      <c r="F90" s="17">
        <v>40</v>
      </c>
      <c r="G90" s="21"/>
      <c r="H90" s="21"/>
      <c r="I90" s="19">
        <f t="shared" si="4"/>
        <v>0</v>
      </c>
      <c r="J90" s="19">
        <f t="shared" si="5"/>
        <v>0</v>
      </c>
      <c r="K90" s="19">
        <f t="shared" si="6"/>
        <v>0</v>
      </c>
    </row>
    <row r="91" spans="2:11" ht="15.75" x14ac:dyDescent="0.25">
      <c r="B91" s="13">
        <f t="shared" si="7"/>
        <v>79</v>
      </c>
      <c r="C91" s="13"/>
      <c r="D91" s="17" t="s">
        <v>388</v>
      </c>
      <c r="E91" s="35" t="s">
        <v>12</v>
      </c>
      <c r="F91" s="17">
        <v>20</v>
      </c>
      <c r="G91" s="21"/>
      <c r="H91" s="21"/>
      <c r="I91" s="19">
        <f t="shared" si="4"/>
        <v>0</v>
      </c>
      <c r="J91" s="19">
        <f t="shared" si="5"/>
        <v>0</v>
      </c>
      <c r="K91" s="19">
        <f t="shared" si="6"/>
        <v>0</v>
      </c>
    </row>
    <row r="92" spans="2:11" ht="15.75" x14ac:dyDescent="0.25">
      <c r="B92" s="13">
        <f t="shared" si="7"/>
        <v>80</v>
      </c>
      <c r="C92" s="13"/>
      <c r="D92" s="17" t="s">
        <v>389</v>
      </c>
      <c r="E92" s="35" t="s">
        <v>12</v>
      </c>
      <c r="F92" s="17">
        <v>25</v>
      </c>
      <c r="G92" s="21"/>
      <c r="H92" s="21"/>
      <c r="I92" s="19">
        <f t="shared" si="4"/>
        <v>0</v>
      </c>
      <c r="J92" s="19">
        <f t="shared" si="5"/>
        <v>0</v>
      </c>
      <c r="K92" s="19">
        <f t="shared" si="6"/>
        <v>0</v>
      </c>
    </row>
    <row r="93" spans="2:11" ht="15.75" x14ac:dyDescent="0.25">
      <c r="B93" s="13">
        <f t="shared" si="7"/>
        <v>81</v>
      </c>
      <c r="C93" s="13"/>
      <c r="D93" s="17" t="s">
        <v>390</v>
      </c>
      <c r="E93" s="35" t="s">
        <v>12</v>
      </c>
      <c r="F93" s="17">
        <v>20</v>
      </c>
      <c r="G93" s="21"/>
      <c r="H93" s="21"/>
      <c r="I93" s="19">
        <f t="shared" si="4"/>
        <v>0</v>
      </c>
      <c r="J93" s="19">
        <f t="shared" si="5"/>
        <v>0</v>
      </c>
      <c r="K93" s="19">
        <f t="shared" si="6"/>
        <v>0</v>
      </c>
    </row>
    <row r="94" spans="2:11" ht="15.75" x14ac:dyDescent="0.25">
      <c r="B94" s="13">
        <f t="shared" si="7"/>
        <v>82</v>
      </c>
      <c r="C94" s="13"/>
      <c r="D94" s="17" t="s">
        <v>391</v>
      </c>
      <c r="E94" s="35" t="s">
        <v>12</v>
      </c>
      <c r="F94" s="20">
        <v>600</v>
      </c>
      <c r="G94" s="21"/>
      <c r="H94" s="21"/>
      <c r="I94" s="19">
        <f t="shared" si="4"/>
        <v>0</v>
      </c>
      <c r="J94" s="19">
        <f t="shared" si="5"/>
        <v>0</v>
      </c>
      <c r="K94" s="19">
        <f t="shared" si="6"/>
        <v>0</v>
      </c>
    </row>
    <row r="95" spans="2:11" ht="15.75" x14ac:dyDescent="0.25">
      <c r="B95" s="13">
        <f t="shared" si="7"/>
        <v>83</v>
      </c>
      <c r="C95" s="13"/>
      <c r="D95" s="17" t="s">
        <v>392</v>
      </c>
      <c r="E95" s="35" t="s">
        <v>12</v>
      </c>
      <c r="F95" s="17">
        <v>320</v>
      </c>
      <c r="G95" s="21"/>
      <c r="H95" s="21"/>
      <c r="I95" s="19">
        <f t="shared" si="4"/>
        <v>0</v>
      </c>
      <c r="J95" s="19">
        <f t="shared" si="5"/>
        <v>0</v>
      </c>
      <c r="K95" s="19">
        <f t="shared" si="6"/>
        <v>0</v>
      </c>
    </row>
    <row r="96" spans="2:11" ht="15.75" x14ac:dyDescent="0.25">
      <c r="B96" s="13">
        <f t="shared" si="7"/>
        <v>84</v>
      </c>
      <c r="C96" s="13"/>
      <c r="D96" s="17" t="s">
        <v>395</v>
      </c>
      <c r="E96" s="35" t="s">
        <v>12</v>
      </c>
      <c r="F96" s="17">
        <v>10</v>
      </c>
      <c r="G96" s="21"/>
      <c r="H96" s="21"/>
      <c r="I96" s="19">
        <f t="shared" si="4"/>
        <v>0</v>
      </c>
      <c r="J96" s="19">
        <f t="shared" si="5"/>
        <v>0</v>
      </c>
      <c r="K96" s="19">
        <f t="shared" si="6"/>
        <v>0</v>
      </c>
    </row>
    <row r="97" spans="2:11" ht="15.75" x14ac:dyDescent="0.25">
      <c r="B97" s="13">
        <f t="shared" si="7"/>
        <v>85</v>
      </c>
      <c r="C97" s="13"/>
      <c r="D97" s="17" t="s">
        <v>579</v>
      </c>
      <c r="E97" s="35" t="s">
        <v>12</v>
      </c>
      <c r="F97" s="17">
        <v>30</v>
      </c>
      <c r="G97" s="21"/>
      <c r="H97" s="21"/>
      <c r="I97" s="19">
        <f t="shared" si="4"/>
        <v>0</v>
      </c>
      <c r="J97" s="19">
        <f t="shared" si="5"/>
        <v>0</v>
      </c>
      <c r="K97" s="19">
        <f t="shared" si="6"/>
        <v>0</v>
      </c>
    </row>
    <row r="98" spans="2:11" ht="15.75" x14ac:dyDescent="0.25">
      <c r="B98" s="13">
        <f t="shared" si="7"/>
        <v>86</v>
      </c>
      <c r="C98" s="13"/>
      <c r="D98" s="17" t="s">
        <v>396</v>
      </c>
      <c r="E98" s="35" t="s">
        <v>12</v>
      </c>
      <c r="F98" s="17">
        <v>30</v>
      </c>
      <c r="G98" s="21"/>
      <c r="H98" s="21"/>
      <c r="I98" s="19">
        <f t="shared" si="4"/>
        <v>0</v>
      </c>
      <c r="J98" s="19">
        <f t="shared" si="5"/>
        <v>0</v>
      </c>
      <c r="K98" s="19">
        <f t="shared" si="6"/>
        <v>0</v>
      </c>
    </row>
    <row r="99" spans="2:11" ht="15.75" x14ac:dyDescent="0.25">
      <c r="B99" s="13">
        <f t="shared" si="7"/>
        <v>87</v>
      </c>
      <c r="C99" s="13"/>
      <c r="D99" s="17" t="s">
        <v>616</v>
      </c>
      <c r="E99" s="35" t="s">
        <v>12</v>
      </c>
      <c r="F99" s="17">
        <v>80</v>
      </c>
      <c r="G99" s="21"/>
      <c r="H99" s="21"/>
      <c r="I99" s="19">
        <f t="shared" si="4"/>
        <v>0</v>
      </c>
      <c r="J99" s="19">
        <f t="shared" si="5"/>
        <v>0</v>
      </c>
      <c r="K99" s="19">
        <f t="shared" si="6"/>
        <v>0</v>
      </c>
    </row>
    <row r="100" spans="2:11" ht="15.75" x14ac:dyDescent="0.25">
      <c r="B100" s="13">
        <f t="shared" si="7"/>
        <v>88</v>
      </c>
      <c r="C100" s="13"/>
      <c r="D100" s="17" t="s">
        <v>397</v>
      </c>
      <c r="E100" s="35" t="s">
        <v>12</v>
      </c>
      <c r="F100" s="17">
        <v>40</v>
      </c>
      <c r="G100" s="21"/>
      <c r="H100" s="21"/>
      <c r="I100" s="19">
        <f t="shared" si="4"/>
        <v>0</v>
      </c>
      <c r="J100" s="19">
        <f t="shared" si="5"/>
        <v>0</v>
      </c>
      <c r="K100" s="19">
        <f t="shared" si="6"/>
        <v>0</v>
      </c>
    </row>
    <row r="101" spans="2:11" ht="15.75" x14ac:dyDescent="0.25">
      <c r="B101" s="13">
        <f t="shared" si="7"/>
        <v>89</v>
      </c>
      <c r="C101" s="13"/>
      <c r="D101" s="17" t="s">
        <v>583</v>
      </c>
      <c r="E101" s="35" t="s">
        <v>12</v>
      </c>
      <c r="F101" s="17">
        <v>24</v>
      </c>
      <c r="G101" s="21"/>
      <c r="H101" s="21"/>
      <c r="I101" s="19">
        <f t="shared" si="4"/>
        <v>0</v>
      </c>
      <c r="J101" s="19">
        <f t="shared" si="5"/>
        <v>0</v>
      </c>
      <c r="K101" s="19">
        <f t="shared" si="6"/>
        <v>0</v>
      </c>
    </row>
    <row r="102" spans="2:11" ht="15.75" x14ac:dyDescent="0.25">
      <c r="B102" s="13">
        <f t="shared" si="7"/>
        <v>90</v>
      </c>
      <c r="C102" s="13"/>
      <c r="D102" s="17" t="s">
        <v>581</v>
      </c>
      <c r="E102" s="35" t="s">
        <v>12</v>
      </c>
      <c r="F102" s="17">
        <v>30</v>
      </c>
      <c r="G102" s="21"/>
      <c r="H102" s="21"/>
      <c r="I102" s="19">
        <f t="shared" si="4"/>
        <v>0</v>
      </c>
      <c r="J102" s="19">
        <f t="shared" si="5"/>
        <v>0</v>
      </c>
      <c r="K102" s="19">
        <f t="shared" si="6"/>
        <v>0</v>
      </c>
    </row>
    <row r="103" spans="2:11" ht="15.75" x14ac:dyDescent="0.25">
      <c r="B103" s="13">
        <f t="shared" si="7"/>
        <v>91</v>
      </c>
      <c r="C103" s="13"/>
      <c r="D103" s="17" t="s">
        <v>582</v>
      </c>
      <c r="E103" s="35" t="s">
        <v>12</v>
      </c>
      <c r="F103" s="17">
        <v>160</v>
      </c>
      <c r="G103" s="21"/>
      <c r="H103" s="21"/>
      <c r="I103" s="19">
        <f t="shared" si="4"/>
        <v>0</v>
      </c>
      <c r="J103" s="19">
        <f t="shared" si="5"/>
        <v>0</v>
      </c>
      <c r="K103" s="19">
        <f t="shared" si="6"/>
        <v>0</v>
      </c>
    </row>
    <row r="104" spans="2:11" ht="15.75" x14ac:dyDescent="0.25">
      <c r="B104" s="13">
        <f t="shared" si="7"/>
        <v>92</v>
      </c>
      <c r="C104" s="13"/>
      <c r="D104" s="17" t="s">
        <v>580</v>
      </c>
      <c r="E104" s="35" t="s">
        <v>12</v>
      </c>
      <c r="F104" s="17">
        <v>150</v>
      </c>
      <c r="G104" s="21"/>
      <c r="H104" s="21"/>
      <c r="I104" s="19">
        <f t="shared" si="4"/>
        <v>0</v>
      </c>
      <c r="J104" s="19">
        <f t="shared" si="5"/>
        <v>0</v>
      </c>
      <c r="K104" s="19">
        <f t="shared" si="6"/>
        <v>0</v>
      </c>
    </row>
    <row r="105" spans="2:11" ht="15.75" x14ac:dyDescent="0.25">
      <c r="B105" s="13">
        <f t="shared" si="7"/>
        <v>93</v>
      </c>
      <c r="C105" s="13"/>
      <c r="D105" s="17" t="s">
        <v>398</v>
      </c>
      <c r="E105" s="35" t="s">
        <v>12</v>
      </c>
      <c r="F105" s="17">
        <v>50</v>
      </c>
      <c r="G105" s="21"/>
      <c r="H105" s="21"/>
      <c r="I105" s="19">
        <f t="shared" si="4"/>
        <v>0</v>
      </c>
      <c r="J105" s="19">
        <f t="shared" si="5"/>
        <v>0</v>
      </c>
      <c r="K105" s="19">
        <f t="shared" si="6"/>
        <v>0</v>
      </c>
    </row>
    <row r="106" spans="2:11" ht="15.75" x14ac:dyDescent="0.25">
      <c r="B106" s="13">
        <f t="shared" si="7"/>
        <v>94</v>
      </c>
      <c r="C106" s="13"/>
      <c r="D106" s="17" t="s">
        <v>399</v>
      </c>
      <c r="E106" s="35" t="s">
        <v>12</v>
      </c>
      <c r="F106" s="17">
        <v>50</v>
      </c>
      <c r="G106" s="21"/>
      <c r="H106" s="21"/>
      <c r="I106" s="19">
        <f t="shared" si="4"/>
        <v>0</v>
      </c>
      <c r="J106" s="19">
        <f t="shared" si="5"/>
        <v>0</v>
      </c>
      <c r="K106" s="19">
        <f t="shared" si="6"/>
        <v>0</v>
      </c>
    </row>
    <row r="107" spans="2:11" ht="15.75" x14ac:dyDescent="0.25">
      <c r="B107" s="13">
        <f t="shared" si="7"/>
        <v>95</v>
      </c>
      <c r="C107" s="13"/>
      <c r="D107" s="17" t="s">
        <v>400</v>
      </c>
      <c r="E107" s="35" t="s">
        <v>12</v>
      </c>
      <c r="F107" s="17">
        <v>380</v>
      </c>
      <c r="G107" s="21"/>
      <c r="H107" s="21"/>
      <c r="I107" s="19">
        <f t="shared" si="4"/>
        <v>0</v>
      </c>
      <c r="J107" s="19">
        <f t="shared" si="5"/>
        <v>0</v>
      </c>
      <c r="K107" s="19">
        <f t="shared" si="6"/>
        <v>0</v>
      </c>
    </row>
    <row r="108" spans="2:11" ht="15.75" x14ac:dyDescent="0.25">
      <c r="B108" s="13">
        <f t="shared" si="7"/>
        <v>96</v>
      </c>
      <c r="C108" s="13"/>
      <c r="D108" s="17" t="s">
        <v>401</v>
      </c>
      <c r="E108" s="35" t="s">
        <v>12</v>
      </c>
      <c r="F108" s="17">
        <v>270</v>
      </c>
      <c r="G108" s="21"/>
      <c r="H108" s="21"/>
      <c r="I108" s="19">
        <f t="shared" si="4"/>
        <v>0</v>
      </c>
      <c r="J108" s="19">
        <f t="shared" si="5"/>
        <v>0</v>
      </c>
      <c r="K108" s="19">
        <f t="shared" si="6"/>
        <v>0</v>
      </c>
    </row>
    <row r="109" spans="2:11" ht="15.75" x14ac:dyDescent="0.25">
      <c r="B109" s="13">
        <f t="shared" si="7"/>
        <v>97</v>
      </c>
      <c r="C109" s="13"/>
      <c r="D109" s="17" t="s">
        <v>624</v>
      </c>
      <c r="E109" s="35" t="s">
        <v>12</v>
      </c>
      <c r="F109" s="17">
        <v>80</v>
      </c>
      <c r="G109" s="21"/>
      <c r="H109" s="21"/>
      <c r="I109" s="19">
        <f t="shared" si="4"/>
        <v>0</v>
      </c>
      <c r="J109" s="19">
        <f t="shared" si="5"/>
        <v>0</v>
      </c>
      <c r="K109" s="19">
        <f t="shared" si="6"/>
        <v>0</v>
      </c>
    </row>
    <row r="110" spans="2:11" ht="15.75" x14ac:dyDescent="0.25">
      <c r="B110" s="13">
        <f t="shared" si="7"/>
        <v>98</v>
      </c>
      <c r="C110" s="13"/>
      <c r="D110" s="17" t="s">
        <v>402</v>
      </c>
      <c r="E110" s="35" t="s">
        <v>12</v>
      </c>
      <c r="F110" s="35">
        <v>10</v>
      </c>
      <c r="G110" s="21"/>
      <c r="H110" s="21"/>
      <c r="I110" s="19">
        <f t="shared" si="4"/>
        <v>0</v>
      </c>
      <c r="J110" s="19">
        <f t="shared" si="5"/>
        <v>0</v>
      </c>
      <c r="K110" s="19">
        <f t="shared" si="6"/>
        <v>0</v>
      </c>
    </row>
    <row r="111" spans="2:11" ht="15.75" x14ac:dyDescent="0.25">
      <c r="B111" s="13">
        <f t="shared" si="7"/>
        <v>99</v>
      </c>
      <c r="C111" s="13"/>
      <c r="D111" s="17" t="s">
        <v>618</v>
      </c>
      <c r="E111" s="35" t="s">
        <v>12</v>
      </c>
      <c r="F111" s="35">
        <v>30</v>
      </c>
      <c r="G111" s="21"/>
      <c r="H111" s="21"/>
      <c r="I111" s="19">
        <f t="shared" si="4"/>
        <v>0</v>
      </c>
      <c r="J111" s="19">
        <f t="shared" si="5"/>
        <v>0</v>
      </c>
      <c r="K111" s="19">
        <f t="shared" si="6"/>
        <v>0</v>
      </c>
    </row>
    <row r="112" spans="2:11" ht="15.75" x14ac:dyDescent="0.25">
      <c r="B112" s="13">
        <f t="shared" si="7"/>
        <v>100</v>
      </c>
      <c r="C112" s="13"/>
      <c r="D112" s="17" t="s">
        <v>617</v>
      </c>
      <c r="E112" s="35" t="s">
        <v>12</v>
      </c>
      <c r="F112" s="35">
        <v>1300</v>
      </c>
      <c r="G112" s="21"/>
      <c r="H112" s="21"/>
      <c r="I112" s="19">
        <f t="shared" si="4"/>
        <v>0</v>
      </c>
      <c r="J112" s="19">
        <f t="shared" si="5"/>
        <v>0</v>
      </c>
      <c r="K112" s="19">
        <f t="shared" si="6"/>
        <v>0</v>
      </c>
    </row>
    <row r="113" spans="2:11" ht="15.75" x14ac:dyDescent="0.25">
      <c r="B113" s="13">
        <f t="shared" si="7"/>
        <v>101</v>
      </c>
      <c r="C113" s="13"/>
      <c r="D113" s="17" t="s">
        <v>403</v>
      </c>
      <c r="E113" s="35" t="s">
        <v>12</v>
      </c>
      <c r="F113" s="35">
        <v>100</v>
      </c>
      <c r="G113" s="21"/>
      <c r="H113" s="21"/>
      <c r="I113" s="19">
        <f t="shared" si="4"/>
        <v>0</v>
      </c>
      <c r="J113" s="19">
        <f t="shared" si="5"/>
        <v>0</v>
      </c>
      <c r="K113" s="19">
        <f t="shared" si="6"/>
        <v>0</v>
      </c>
    </row>
    <row r="114" spans="2:11" ht="15.75" x14ac:dyDescent="0.25">
      <c r="B114" s="13">
        <f t="shared" si="7"/>
        <v>102</v>
      </c>
      <c r="C114" s="13"/>
      <c r="D114" s="17" t="s">
        <v>404</v>
      </c>
      <c r="E114" s="35" t="s">
        <v>12</v>
      </c>
      <c r="F114" s="17">
        <v>10</v>
      </c>
      <c r="G114" s="21"/>
      <c r="H114" s="21"/>
      <c r="I114" s="19">
        <f t="shared" si="4"/>
        <v>0</v>
      </c>
      <c r="J114" s="19">
        <f t="shared" si="5"/>
        <v>0</v>
      </c>
      <c r="K114" s="19">
        <f t="shared" si="6"/>
        <v>0</v>
      </c>
    </row>
    <row r="115" spans="2:11" ht="15.75" x14ac:dyDescent="0.25">
      <c r="B115" s="13">
        <f t="shared" si="7"/>
        <v>103</v>
      </c>
      <c r="C115" s="13"/>
      <c r="D115" s="17" t="s">
        <v>405</v>
      </c>
      <c r="E115" s="35" t="s">
        <v>12</v>
      </c>
      <c r="F115" s="17">
        <v>70</v>
      </c>
      <c r="G115" s="21"/>
      <c r="H115" s="21"/>
      <c r="I115" s="19">
        <f t="shared" si="4"/>
        <v>0</v>
      </c>
      <c r="J115" s="19">
        <f t="shared" si="5"/>
        <v>0</v>
      </c>
      <c r="K115" s="19">
        <f t="shared" si="6"/>
        <v>0</v>
      </c>
    </row>
    <row r="116" spans="2:11" ht="15.75" x14ac:dyDescent="0.25">
      <c r="B116" s="13">
        <f t="shared" si="7"/>
        <v>104</v>
      </c>
      <c r="C116" s="13"/>
      <c r="D116" s="17" t="s">
        <v>406</v>
      </c>
      <c r="E116" s="35" t="s">
        <v>12</v>
      </c>
      <c r="F116" s="17">
        <v>110</v>
      </c>
      <c r="G116" s="21"/>
      <c r="H116" s="21"/>
      <c r="I116" s="19">
        <f t="shared" si="4"/>
        <v>0</v>
      </c>
      <c r="J116" s="19">
        <f t="shared" si="5"/>
        <v>0</v>
      </c>
      <c r="K116" s="19">
        <f t="shared" si="6"/>
        <v>0</v>
      </c>
    </row>
    <row r="117" spans="2:11" ht="15.75" x14ac:dyDescent="0.25">
      <c r="B117" s="13">
        <f t="shared" si="7"/>
        <v>105</v>
      </c>
      <c r="C117" s="13"/>
      <c r="D117" s="17" t="s">
        <v>407</v>
      </c>
      <c r="E117" s="35" t="s">
        <v>12</v>
      </c>
      <c r="F117" s="17">
        <v>90</v>
      </c>
      <c r="G117" s="21"/>
      <c r="H117" s="21"/>
      <c r="I117" s="19">
        <f t="shared" si="4"/>
        <v>0</v>
      </c>
      <c r="J117" s="19">
        <f t="shared" si="5"/>
        <v>0</v>
      </c>
      <c r="K117" s="19">
        <f t="shared" si="6"/>
        <v>0</v>
      </c>
    </row>
    <row r="118" spans="2:11" ht="15.75" x14ac:dyDescent="0.25">
      <c r="B118" s="13">
        <f t="shared" si="7"/>
        <v>106</v>
      </c>
      <c r="C118" s="13"/>
      <c r="D118" s="17" t="s">
        <v>578</v>
      </c>
      <c r="E118" s="35" t="s">
        <v>12</v>
      </c>
      <c r="F118" s="17">
        <v>20</v>
      </c>
      <c r="G118" s="21"/>
      <c r="H118" s="21"/>
      <c r="I118" s="19">
        <f t="shared" si="4"/>
        <v>0</v>
      </c>
      <c r="J118" s="19">
        <f t="shared" si="5"/>
        <v>0</v>
      </c>
      <c r="K118" s="19">
        <f t="shared" si="6"/>
        <v>0</v>
      </c>
    </row>
    <row r="119" spans="2:11" ht="15.75" x14ac:dyDescent="0.25">
      <c r="B119" s="13">
        <f t="shared" si="7"/>
        <v>107</v>
      </c>
      <c r="C119" s="13"/>
      <c r="D119" s="17" t="s">
        <v>408</v>
      </c>
      <c r="E119" s="35" t="s">
        <v>12</v>
      </c>
      <c r="F119" s="17">
        <v>200</v>
      </c>
      <c r="G119" s="21"/>
      <c r="H119" s="21"/>
      <c r="I119" s="19">
        <f t="shared" si="4"/>
        <v>0</v>
      </c>
      <c r="J119" s="19">
        <f t="shared" si="5"/>
        <v>0</v>
      </c>
      <c r="K119" s="19">
        <f t="shared" si="6"/>
        <v>0</v>
      </c>
    </row>
    <row r="120" spans="2:11" ht="15.75" x14ac:dyDescent="0.25">
      <c r="B120" s="13">
        <f t="shared" si="7"/>
        <v>108</v>
      </c>
      <c r="C120" s="13"/>
      <c r="D120" s="17" t="s">
        <v>577</v>
      </c>
      <c r="E120" s="35" t="s">
        <v>12</v>
      </c>
      <c r="F120" s="17">
        <v>600</v>
      </c>
      <c r="G120" s="21"/>
      <c r="H120" s="21"/>
      <c r="I120" s="19">
        <f t="shared" si="4"/>
        <v>0</v>
      </c>
      <c r="J120" s="19">
        <f t="shared" si="5"/>
        <v>0</v>
      </c>
      <c r="K120" s="19">
        <f t="shared" si="6"/>
        <v>0</v>
      </c>
    </row>
    <row r="121" spans="2:11" ht="15.75" x14ac:dyDescent="0.25">
      <c r="B121" s="13">
        <f t="shared" si="7"/>
        <v>109</v>
      </c>
      <c r="C121" s="13"/>
      <c r="D121" s="17" t="s">
        <v>575</v>
      </c>
      <c r="E121" s="35" t="s">
        <v>12</v>
      </c>
      <c r="F121" s="17">
        <v>310</v>
      </c>
      <c r="G121" s="21"/>
      <c r="H121" s="21"/>
      <c r="I121" s="19">
        <f t="shared" si="4"/>
        <v>0</v>
      </c>
      <c r="J121" s="19">
        <f t="shared" si="5"/>
        <v>0</v>
      </c>
      <c r="K121" s="19">
        <f t="shared" si="6"/>
        <v>0</v>
      </c>
    </row>
    <row r="122" spans="2:11" ht="15.75" x14ac:dyDescent="0.25">
      <c r="B122" s="13">
        <f t="shared" si="7"/>
        <v>110</v>
      </c>
      <c r="C122" s="13"/>
      <c r="D122" s="17" t="s">
        <v>576</v>
      </c>
      <c r="E122" s="35" t="s">
        <v>12</v>
      </c>
      <c r="F122" s="17">
        <v>130</v>
      </c>
      <c r="G122" s="21"/>
      <c r="H122" s="21"/>
      <c r="I122" s="19">
        <f t="shared" si="4"/>
        <v>0</v>
      </c>
      <c r="J122" s="19">
        <f t="shared" si="5"/>
        <v>0</v>
      </c>
      <c r="K122" s="19">
        <f t="shared" si="6"/>
        <v>0</v>
      </c>
    </row>
    <row r="123" spans="2:11" ht="15.75" x14ac:dyDescent="0.25">
      <c r="B123" s="13">
        <f t="shared" si="7"/>
        <v>111</v>
      </c>
      <c r="C123" s="13"/>
      <c r="D123" s="17" t="s">
        <v>409</v>
      </c>
      <c r="E123" s="35" t="s">
        <v>12</v>
      </c>
      <c r="F123" s="17">
        <v>20</v>
      </c>
      <c r="G123" s="21"/>
      <c r="H123" s="21"/>
      <c r="I123" s="19">
        <f t="shared" si="4"/>
        <v>0</v>
      </c>
      <c r="J123" s="19">
        <f t="shared" si="5"/>
        <v>0</v>
      </c>
      <c r="K123" s="19">
        <f t="shared" si="6"/>
        <v>0</v>
      </c>
    </row>
    <row r="124" spans="2:11" ht="15.75" x14ac:dyDescent="0.25">
      <c r="B124" s="13">
        <f t="shared" si="7"/>
        <v>112</v>
      </c>
      <c r="C124" s="13"/>
      <c r="D124" s="17" t="s">
        <v>410</v>
      </c>
      <c r="E124" s="35" t="s">
        <v>12</v>
      </c>
      <c r="F124" s="17">
        <v>125</v>
      </c>
      <c r="G124" s="21"/>
      <c r="H124" s="21"/>
      <c r="I124" s="19">
        <f t="shared" si="4"/>
        <v>0</v>
      </c>
      <c r="J124" s="19">
        <f t="shared" si="5"/>
        <v>0</v>
      </c>
      <c r="K124" s="19">
        <f t="shared" si="6"/>
        <v>0</v>
      </c>
    </row>
    <row r="125" spans="2:11" ht="15.75" x14ac:dyDescent="0.25">
      <c r="B125" s="13">
        <f t="shared" si="7"/>
        <v>113</v>
      </c>
      <c r="C125" s="13"/>
      <c r="D125" s="17" t="s">
        <v>411</v>
      </c>
      <c r="E125" s="35" t="s">
        <v>12</v>
      </c>
      <c r="F125" s="17">
        <v>350</v>
      </c>
      <c r="G125" s="21"/>
      <c r="H125" s="21"/>
      <c r="I125" s="19">
        <f t="shared" si="4"/>
        <v>0</v>
      </c>
      <c r="J125" s="19">
        <f t="shared" si="5"/>
        <v>0</v>
      </c>
      <c r="K125" s="19">
        <f t="shared" si="6"/>
        <v>0</v>
      </c>
    </row>
    <row r="126" spans="2:11" ht="15.75" x14ac:dyDescent="0.25">
      <c r="B126" s="13">
        <f t="shared" si="7"/>
        <v>114</v>
      </c>
      <c r="C126" s="13"/>
      <c r="D126" s="17" t="s">
        <v>412</v>
      </c>
      <c r="E126" s="35" t="s">
        <v>8</v>
      </c>
      <c r="F126" s="17">
        <v>200</v>
      </c>
      <c r="G126" s="21"/>
      <c r="H126" s="21"/>
      <c r="I126" s="19">
        <f t="shared" si="4"/>
        <v>0</v>
      </c>
      <c r="J126" s="19">
        <f t="shared" si="5"/>
        <v>0</v>
      </c>
      <c r="K126" s="19">
        <f t="shared" si="6"/>
        <v>0</v>
      </c>
    </row>
    <row r="127" spans="2:11" ht="15.75" x14ac:dyDescent="0.25">
      <c r="B127" s="13">
        <f t="shared" si="7"/>
        <v>115</v>
      </c>
      <c r="C127" s="13"/>
      <c r="D127" s="17" t="s">
        <v>591</v>
      </c>
      <c r="E127" s="35" t="s">
        <v>8</v>
      </c>
      <c r="F127" s="17">
        <v>300</v>
      </c>
      <c r="G127" s="21"/>
      <c r="H127" s="21"/>
      <c r="I127" s="19">
        <f t="shared" si="4"/>
        <v>0</v>
      </c>
      <c r="J127" s="19">
        <f t="shared" si="5"/>
        <v>0</v>
      </c>
      <c r="K127" s="19">
        <f t="shared" si="6"/>
        <v>0</v>
      </c>
    </row>
    <row r="128" spans="2:11" ht="15.75" x14ac:dyDescent="0.25">
      <c r="B128" s="13">
        <f t="shared" si="7"/>
        <v>116</v>
      </c>
      <c r="C128" s="13"/>
      <c r="D128" s="17" t="s">
        <v>413</v>
      </c>
      <c r="E128" s="35" t="s">
        <v>8</v>
      </c>
      <c r="F128" s="17">
        <v>500</v>
      </c>
      <c r="G128" s="21"/>
      <c r="H128" s="21"/>
      <c r="I128" s="19">
        <f t="shared" si="4"/>
        <v>0</v>
      </c>
      <c r="J128" s="19">
        <f t="shared" si="5"/>
        <v>0</v>
      </c>
      <c r="K128" s="19">
        <f t="shared" si="6"/>
        <v>0</v>
      </c>
    </row>
    <row r="129" spans="2:11" ht="15.75" x14ac:dyDescent="0.25">
      <c r="B129" s="13">
        <f t="shared" si="7"/>
        <v>117</v>
      </c>
      <c r="C129" s="13"/>
      <c r="D129" s="17" t="s">
        <v>414</v>
      </c>
      <c r="E129" s="35" t="s">
        <v>12</v>
      </c>
      <c r="F129" s="17">
        <v>100</v>
      </c>
      <c r="G129" s="21"/>
      <c r="H129" s="21"/>
      <c r="I129" s="19">
        <f t="shared" si="4"/>
        <v>0</v>
      </c>
      <c r="J129" s="19">
        <f t="shared" si="5"/>
        <v>0</v>
      </c>
      <c r="K129" s="19">
        <f t="shared" si="6"/>
        <v>0</v>
      </c>
    </row>
    <row r="130" spans="2:11" ht="15.75" x14ac:dyDescent="0.25">
      <c r="B130" s="13">
        <f t="shared" si="7"/>
        <v>118</v>
      </c>
      <c r="C130" s="13"/>
      <c r="D130" s="17" t="s">
        <v>415</v>
      </c>
      <c r="E130" s="35" t="s">
        <v>12</v>
      </c>
      <c r="F130" s="17">
        <v>20</v>
      </c>
      <c r="G130" s="21"/>
      <c r="H130" s="21"/>
      <c r="I130" s="19">
        <f t="shared" si="4"/>
        <v>0</v>
      </c>
      <c r="J130" s="19">
        <f t="shared" si="5"/>
        <v>0</v>
      </c>
      <c r="K130" s="19">
        <f t="shared" si="6"/>
        <v>0</v>
      </c>
    </row>
    <row r="131" spans="2:11" ht="15.75" x14ac:dyDescent="0.25">
      <c r="B131" s="13">
        <f t="shared" si="7"/>
        <v>119</v>
      </c>
      <c r="C131" s="13"/>
      <c r="D131" s="17" t="s">
        <v>416</v>
      </c>
      <c r="E131" s="35" t="s">
        <v>12</v>
      </c>
      <c r="F131" s="17">
        <v>24</v>
      </c>
      <c r="G131" s="21"/>
      <c r="H131" s="21"/>
      <c r="I131" s="19">
        <f t="shared" si="4"/>
        <v>0</v>
      </c>
      <c r="J131" s="19">
        <f t="shared" si="5"/>
        <v>0</v>
      </c>
      <c r="K131" s="19">
        <f t="shared" si="6"/>
        <v>0</v>
      </c>
    </row>
    <row r="132" spans="2:11" ht="15.75" x14ac:dyDescent="0.25">
      <c r="B132" s="13">
        <f t="shared" si="7"/>
        <v>120</v>
      </c>
      <c r="C132" s="13"/>
      <c r="D132" s="17" t="s">
        <v>570</v>
      </c>
      <c r="E132" s="35" t="s">
        <v>12</v>
      </c>
      <c r="F132" s="17">
        <v>75</v>
      </c>
      <c r="G132" s="21"/>
      <c r="H132" s="21"/>
      <c r="I132" s="19">
        <f t="shared" si="4"/>
        <v>0</v>
      </c>
      <c r="J132" s="19">
        <f t="shared" si="5"/>
        <v>0</v>
      </c>
      <c r="K132" s="19">
        <f t="shared" si="6"/>
        <v>0</v>
      </c>
    </row>
    <row r="133" spans="2:11" ht="15.75" x14ac:dyDescent="0.25">
      <c r="B133" s="13">
        <f t="shared" si="7"/>
        <v>121</v>
      </c>
      <c r="C133" s="13"/>
      <c r="D133" s="17" t="s">
        <v>603</v>
      </c>
      <c r="E133" s="35" t="s">
        <v>12</v>
      </c>
      <c r="F133" s="17">
        <v>60</v>
      </c>
      <c r="G133" s="21"/>
      <c r="H133" s="21"/>
      <c r="I133" s="19">
        <f t="shared" si="4"/>
        <v>0</v>
      </c>
      <c r="J133" s="19">
        <f t="shared" si="5"/>
        <v>0</v>
      </c>
      <c r="K133" s="19">
        <f t="shared" si="6"/>
        <v>0</v>
      </c>
    </row>
    <row r="134" spans="2:11" ht="15.75" x14ac:dyDescent="0.25">
      <c r="B134" s="13">
        <f t="shared" si="7"/>
        <v>122</v>
      </c>
      <c r="C134" s="13"/>
      <c r="D134" s="17" t="s">
        <v>417</v>
      </c>
      <c r="E134" s="35" t="s">
        <v>12</v>
      </c>
      <c r="F134" s="17">
        <v>190</v>
      </c>
      <c r="G134" s="21"/>
      <c r="H134" s="21"/>
      <c r="I134" s="19">
        <f t="shared" si="4"/>
        <v>0</v>
      </c>
      <c r="J134" s="19">
        <f t="shared" si="5"/>
        <v>0</v>
      </c>
      <c r="K134" s="19">
        <f t="shared" si="6"/>
        <v>0</v>
      </c>
    </row>
    <row r="135" spans="2:11" ht="15.75" x14ac:dyDescent="0.25">
      <c r="B135" s="13">
        <f t="shared" si="7"/>
        <v>123</v>
      </c>
      <c r="C135" s="13"/>
      <c r="D135" s="17" t="s">
        <v>418</v>
      </c>
      <c r="E135" s="35" t="s">
        <v>12</v>
      </c>
      <c r="F135" s="17">
        <v>30</v>
      </c>
      <c r="G135" s="21"/>
      <c r="H135" s="21"/>
      <c r="I135" s="19">
        <f t="shared" si="4"/>
        <v>0</v>
      </c>
      <c r="J135" s="19">
        <f t="shared" si="5"/>
        <v>0</v>
      </c>
      <c r="K135" s="19">
        <f t="shared" si="6"/>
        <v>0</v>
      </c>
    </row>
    <row r="136" spans="2:11" ht="15.75" x14ac:dyDescent="0.25">
      <c r="B136" s="13">
        <f t="shared" si="7"/>
        <v>124</v>
      </c>
      <c r="C136" s="13"/>
      <c r="D136" s="17" t="s">
        <v>419</v>
      </c>
      <c r="E136" s="35" t="s">
        <v>12</v>
      </c>
      <c r="F136" s="17">
        <v>10</v>
      </c>
      <c r="G136" s="21"/>
      <c r="H136" s="21"/>
      <c r="I136" s="19">
        <f t="shared" si="4"/>
        <v>0</v>
      </c>
      <c r="J136" s="19">
        <f t="shared" si="5"/>
        <v>0</v>
      </c>
      <c r="K136" s="19">
        <f t="shared" si="6"/>
        <v>0</v>
      </c>
    </row>
    <row r="137" spans="2:11" ht="15.75" x14ac:dyDescent="0.25">
      <c r="B137" s="13">
        <f t="shared" si="7"/>
        <v>125</v>
      </c>
      <c r="C137" s="13"/>
      <c r="D137" s="17" t="s">
        <v>420</v>
      </c>
      <c r="E137" s="35" t="s">
        <v>12</v>
      </c>
      <c r="F137" s="17">
        <v>50</v>
      </c>
      <c r="G137" s="21"/>
      <c r="H137" s="21"/>
      <c r="I137" s="19">
        <f t="shared" si="4"/>
        <v>0</v>
      </c>
      <c r="J137" s="19">
        <f t="shared" si="5"/>
        <v>0</v>
      </c>
      <c r="K137" s="19">
        <f t="shared" si="6"/>
        <v>0</v>
      </c>
    </row>
    <row r="138" spans="2:11" ht="15.75" x14ac:dyDescent="0.25">
      <c r="B138" s="13">
        <f t="shared" si="7"/>
        <v>126</v>
      </c>
      <c r="C138" s="13"/>
      <c r="D138" s="17" t="s">
        <v>721</v>
      </c>
      <c r="E138" s="35" t="s">
        <v>12</v>
      </c>
      <c r="F138" s="17">
        <v>2000</v>
      </c>
      <c r="G138" s="21"/>
      <c r="H138" s="21"/>
      <c r="I138" s="19">
        <f t="shared" si="4"/>
        <v>0</v>
      </c>
      <c r="J138" s="19">
        <f t="shared" si="5"/>
        <v>0</v>
      </c>
      <c r="K138" s="19">
        <f t="shared" si="6"/>
        <v>0</v>
      </c>
    </row>
    <row r="139" spans="2:11" ht="15.75" x14ac:dyDescent="0.25">
      <c r="B139" s="13">
        <f t="shared" si="7"/>
        <v>127</v>
      </c>
      <c r="C139" s="13"/>
      <c r="D139" s="17" t="s">
        <v>722</v>
      </c>
      <c r="E139" s="35" t="s">
        <v>12</v>
      </c>
      <c r="F139" s="17">
        <v>2000</v>
      </c>
      <c r="G139" s="21"/>
      <c r="H139" s="21"/>
      <c r="I139" s="19">
        <f t="shared" si="4"/>
        <v>0</v>
      </c>
      <c r="J139" s="19">
        <f t="shared" si="5"/>
        <v>0</v>
      </c>
      <c r="K139" s="19">
        <f t="shared" si="6"/>
        <v>0</v>
      </c>
    </row>
    <row r="140" spans="2:11" ht="15.75" x14ac:dyDescent="0.25">
      <c r="B140" s="13">
        <f t="shared" si="7"/>
        <v>128</v>
      </c>
      <c r="C140" s="13"/>
      <c r="D140" s="17" t="s">
        <v>619</v>
      </c>
      <c r="E140" s="35" t="s">
        <v>12</v>
      </c>
      <c r="F140" s="17">
        <v>450</v>
      </c>
      <c r="G140" s="21"/>
      <c r="H140" s="21"/>
      <c r="I140" s="19">
        <f t="shared" si="4"/>
        <v>0</v>
      </c>
      <c r="J140" s="19">
        <f t="shared" si="5"/>
        <v>0</v>
      </c>
      <c r="K140" s="19">
        <f t="shared" si="6"/>
        <v>0</v>
      </c>
    </row>
    <row r="141" spans="2:11" ht="15.75" x14ac:dyDescent="0.25">
      <c r="B141" s="13">
        <f t="shared" si="7"/>
        <v>129</v>
      </c>
      <c r="C141" s="13"/>
      <c r="D141" s="17" t="s">
        <v>421</v>
      </c>
      <c r="E141" s="35" t="s">
        <v>12</v>
      </c>
      <c r="F141" s="17">
        <v>30</v>
      </c>
      <c r="G141" s="21"/>
      <c r="H141" s="21"/>
      <c r="I141" s="19">
        <f t="shared" si="4"/>
        <v>0</v>
      </c>
      <c r="J141" s="19">
        <f t="shared" si="5"/>
        <v>0</v>
      </c>
      <c r="K141" s="19">
        <f t="shared" si="6"/>
        <v>0</v>
      </c>
    </row>
    <row r="142" spans="2:11" ht="15.75" x14ac:dyDescent="0.25">
      <c r="B142" s="13">
        <f t="shared" si="7"/>
        <v>130</v>
      </c>
      <c r="C142" s="13"/>
      <c r="D142" s="17" t="s">
        <v>611</v>
      </c>
      <c r="E142" s="35" t="s">
        <v>12</v>
      </c>
      <c r="F142" s="17">
        <v>70</v>
      </c>
      <c r="G142" s="21"/>
      <c r="H142" s="21"/>
      <c r="I142" s="19">
        <f t="shared" si="4"/>
        <v>0</v>
      </c>
      <c r="J142" s="19">
        <f t="shared" si="5"/>
        <v>0</v>
      </c>
      <c r="K142" s="19">
        <f t="shared" si="6"/>
        <v>0</v>
      </c>
    </row>
    <row r="143" spans="2:11" ht="15.75" x14ac:dyDescent="0.25">
      <c r="B143" s="13">
        <f t="shared" si="7"/>
        <v>131</v>
      </c>
      <c r="C143" s="13"/>
      <c r="D143" s="17" t="s">
        <v>422</v>
      </c>
      <c r="E143" s="35" t="s">
        <v>12</v>
      </c>
      <c r="F143" s="17">
        <v>35</v>
      </c>
      <c r="G143" s="21"/>
      <c r="H143" s="21"/>
      <c r="I143" s="19">
        <f t="shared" ref="I143:I203" si="8">G143*(H143/100+1)</f>
        <v>0</v>
      </c>
      <c r="J143" s="19">
        <f t="shared" ref="J143:J203" si="9">+G143*F143</f>
        <v>0</v>
      </c>
      <c r="K143" s="19">
        <f t="shared" ref="K143:K203" si="10">+F143*I143</f>
        <v>0</v>
      </c>
    </row>
    <row r="144" spans="2:11" ht="15.75" x14ac:dyDescent="0.25">
      <c r="B144" s="13">
        <f t="shared" si="7"/>
        <v>132</v>
      </c>
      <c r="C144" s="13"/>
      <c r="D144" s="17" t="s">
        <v>423</v>
      </c>
      <c r="E144" s="35" t="s">
        <v>12</v>
      </c>
      <c r="F144" s="17">
        <v>60</v>
      </c>
      <c r="G144" s="21"/>
      <c r="H144" s="21"/>
      <c r="I144" s="19">
        <f t="shared" si="8"/>
        <v>0</v>
      </c>
      <c r="J144" s="19">
        <f t="shared" si="9"/>
        <v>0</v>
      </c>
      <c r="K144" s="19">
        <f t="shared" si="10"/>
        <v>0</v>
      </c>
    </row>
    <row r="145" spans="2:11" ht="15.75" x14ac:dyDescent="0.25">
      <c r="B145" s="13">
        <f t="shared" si="7"/>
        <v>133</v>
      </c>
      <c r="C145" s="13"/>
      <c r="D145" s="17" t="s">
        <v>424</v>
      </c>
      <c r="E145" s="35" t="s">
        <v>12</v>
      </c>
      <c r="F145" s="17">
        <v>10</v>
      </c>
      <c r="G145" s="21"/>
      <c r="H145" s="21"/>
      <c r="I145" s="19">
        <f t="shared" si="8"/>
        <v>0</v>
      </c>
      <c r="J145" s="19">
        <f t="shared" si="9"/>
        <v>0</v>
      </c>
      <c r="K145" s="19">
        <f t="shared" si="10"/>
        <v>0</v>
      </c>
    </row>
    <row r="146" spans="2:11" ht="15.75" x14ac:dyDescent="0.25">
      <c r="B146" s="13">
        <f t="shared" si="7"/>
        <v>134</v>
      </c>
      <c r="C146" s="13"/>
      <c r="D146" s="17" t="s">
        <v>425</v>
      </c>
      <c r="E146" s="35" t="s">
        <v>12</v>
      </c>
      <c r="F146" s="17">
        <v>25</v>
      </c>
      <c r="G146" s="21"/>
      <c r="H146" s="21"/>
      <c r="I146" s="19">
        <f t="shared" si="8"/>
        <v>0</v>
      </c>
      <c r="J146" s="19">
        <f t="shared" si="9"/>
        <v>0</v>
      </c>
      <c r="K146" s="19">
        <f t="shared" si="10"/>
        <v>0</v>
      </c>
    </row>
    <row r="147" spans="2:11" ht="15.75" x14ac:dyDescent="0.25">
      <c r="B147" s="13">
        <f t="shared" si="7"/>
        <v>135</v>
      </c>
      <c r="C147" s="13"/>
      <c r="D147" s="17" t="s">
        <v>426</v>
      </c>
      <c r="E147" s="35" t="s">
        <v>12</v>
      </c>
      <c r="F147" s="17">
        <v>40</v>
      </c>
      <c r="G147" s="21"/>
      <c r="H147" s="21"/>
      <c r="I147" s="19">
        <f t="shared" si="8"/>
        <v>0</v>
      </c>
      <c r="J147" s="19">
        <f t="shared" si="9"/>
        <v>0</v>
      </c>
      <c r="K147" s="19">
        <f t="shared" si="10"/>
        <v>0</v>
      </c>
    </row>
    <row r="148" spans="2:11" ht="15.75" x14ac:dyDescent="0.25">
      <c r="B148" s="13">
        <f t="shared" si="7"/>
        <v>136</v>
      </c>
      <c r="C148" s="13"/>
      <c r="D148" s="17" t="s">
        <v>427</v>
      </c>
      <c r="E148" s="35" t="s">
        <v>12</v>
      </c>
      <c r="F148" s="17">
        <v>35</v>
      </c>
      <c r="G148" s="21"/>
      <c r="H148" s="21"/>
      <c r="I148" s="19">
        <f t="shared" si="8"/>
        <v>0</v>
      </c>
      <c r="J148" s="19">
        <f t="shared" si="9"/>
        <v>0</v>
      </c>
      <c r="K148" s="19">
        <f t="shared" si="10"/>
        <v>0</v>
      </c>
    </row>
    <row r="149" spans="2:11" ht="15.75" x14ac:dyDescent="0.25">
      <c r="B149" s="13">
        <f t="shared" ref="B149:B205" si="11">B148+1</f>
        <v>137</v>
      </c>
      <c r="C149" s="13"/>
      <c r="D149" s="17" t="s">
        <v>428</v>
      </c>
      <c r="E149" s="35" t="s">
        <v>12</v>
      </c>
      <c r="F149" s="17">
        <v>30</v>
      </c>
      <c r="G149" s="21"/>
      <c r="H149" s="21"/>
      <c r="I149" s="19">
        <f t="shared" si="8"/>
        <v>0</v>
      </c>
      <c r="J149" s="19">
        <f t="shared" si="9"/>
        <v>0</v>
      </c>
      <c r="K149" s="19">
        <f t="shared" si="10"/>
        <v>0</v>
      </c>
    </row>
    <row r="150" spans="2:11" ht="15.75" x14ac:dyDescent="0.25">
      <c r="B150" s="13">
        <f t="shared" si="11"/>
        <v>138</v>
      </c>
      <c r="C150" s="13"/>
      <c r="D150" s="17" t="s">
        <v>429</v>
      </c>
      <c r="E150" s="35" t="s">
        <v>12</v>
      </c>
      <c r="F150" s="17">
        <v>20</v>
      </c>
      <c r="G150" s="21"/>
      <c r="H150" s="21"/>
      <c r="I150" s="19">
        <f t="shared" si="8"/>
        <v>0</v>
      </c>
      <c r="J150" s="19">
        <f t="shared" si="9"/>
        <v>0</v>
      </c>
      <c r="K150" s="19">
        <f t="shared" si="10"/>
        <v>0</v>
      </c>
    </row>
    <row r="151" spans="2:11" ht="15.75" x14ac:dyDescent="0.25">
      <c r="B151" s="13">
        <f t="shared" si="11"/>
        <v>139</v>
      </c>
      <c r="C151" s="13"/>
      <c r="D151" s="17" t="s">
        <v>430</v>
      </c>
      <c r="E151" s="35" t="s">
        <v>12</v>
      </c>
      <c r="F151" s="17">
        <v>20</v>
      </c>
      <c r="G151" s="21"/>
      <c r="H151" s="21"/>
      <c r="I151" s="19">
        <f t="shared" si="8"/>
        <v>0</v>
      </c>
      <c r="J151" s="19">
        <f t="shared" si="9"/>
        <v>0</v>
      </c>
      <c r="K151" s="19">
        <f t="shared" si="10"/>
        <v>0</v>
      </c>
    </row>
    <row r="152" spans="2:11" ht="15.75" x14ac:dyDescent="0.25">
      <c r="B152" s="13">
        <f t="shared" si="11"/>
        <v>140</v>
      </c>
      <c r="C152" s="44"/>
      <c r="D152" s="45" t="s">
        <v>431</v>
      </c>
      <c r="E152" s="35" t="s">
        <v>12</v>
      </c>
      <c r="F152" s="17">
        <v>10</v>
      </c>
      <c r="G152" s="21"/>
      <c r="H152" s="21"/>
      <c r="I152" s="19">
        <f t="shared" si="8"/>
        <v>0</v>
      </c>
      <c r="J152" s="19">
        <f t="shared" si="9"/>
        <v>0</v>
      </c>
      <c r="K152" s="19">
        <f t="shared" si="10"/>
        <v>0</v>
      </c>
    </row>
    <row r="153" spans="2:11" ht="15.75" x14ac:dyDescent="0.25">
      <c r="B153" s="13">
        <f t="shared" si="11"/>
        <v>141</v>
      </c>
      <c r="C153" s="44"/>
      <c r="D153" s="45" t="s">
        <v>432</v>
      </c>
      <c r="E153" s="35" t="s">
        <v>12</v>
      </c>
      <c r="F153" s="17">
        <v>700</v>
      </c>
      <c r="G153" s="21"/>
      <c r="H153" s="21"/>
      <c r="I153" s="19">
        <f t="shared" si="8"/>
        <v>0</v>
      </c>
      <c r="J153" s="19">
        <f t="shared" si="9"/>
        <v>0</v>
      </c>
      <c r="K153" s="19">
        <f t="shared" si="10"/>
        <v>0</v>
      </c>
    </row>
    <row r="154" spans="2:11" ht="15.75" x14ac:dyDescent="0.25">
      <c r="B154" s="13">
        <f t="shared" si="11"/>
        <v>142</v>
      </c>
      <c r="C154" s="44"/>
      <c r="D154" s="45" t="s">
        <v>433</v>
      </c>
      <c r="E154" s="35" t="s">
        <v>12</v>
      </c>
      <c r="F154" s="17">
        <v>1500</v>
      </c>
      <c r="G154" s="21"/>
      <c r="H154" s="21"/>
      <c r="I154" s="19">
        <f t="shared" si="8"/>
        <v>0</v>
      </c>
      <c r="J154" s="19">
        <f t="shared" si="9"/>
        <v>0</v>
      </c>
      <c r="K154" s="19">
        <f t="shared" si="10"/>
        <v>0</v>
      </c>
    </row>
    <row r="155" spans="2:11" ht="15.75" x14ac:dyDescent="0.25">
      <c r="B155" s="13">
        <f t="shared" si="11"/>
        <v>143</v>
      </c>
      <c r="C155" s="44"/>
      <c r="D155" s="45" t="s">
        <v>676</v>
      </c>
      <c r="E155" s="35" t="s">
        <v>12</v>
      </c>
      <c r="F155" s="17">
        <v>5</v>
      </c>
      <c r="G155" s="21"/>
      <c r="H155" s="21"/>
      <c r="I155" s="19">
        <f t="shared" si="8"/>
        <v>0</v>
      </c>
      <c r="J155" s="19">
        <f t="shared" si="9"/>
        <v>0</v>
      </c>
      <c r="K155" s="19">
        <f t="shared" si="10"/>
        <v>0</v>
      </c>
    </row>
    <row r="156" spans="2:11" ht="15.75" x14ac:dyDescent="0.25">
      <c r="B156" s="13">
        <f t="shared" si="11"/>
        <v>144</v>
      </c>
      <c r="C156" s="44"/>
      <c r="D156" s="45" t="s">
        <v>434</v>
      </c>
      <c r="E156" s="35" t="s">
        <v>12</v>
      </c>
      <c r="F156" s="17">
        <v>20</v>
      </c>
      <c r="G156" s="21"/>
      <c r="H156" s="21"/>
      <c r="I156" s="19">
        <f t="shared" si="8"/>
        <v>0</v>
      </c>
      <c r="J156" s="19">
        <f t="shared" si="9"/>
        <v>0</v>
      </c>
      <c r="K156" s="19">
        <f t="shared" si="10"/>
        <v>0</v>
      </c>
    </row>
    <row r="157" spans="2:11" ht="15.75" x14ac:dyDescent="0.25">
      <c r="B157" s="13">
        <f t="shared" si="11"/>
        <v>145</v>
      </c>
      <c r="C157" s="44"/>
      <c r="D157" s="45" t="s">
        <v>435</v>
      </c>
      <c r="E157" s="35" t="s">
        <v>12</v>
      </c>
      <c r="F157" s="17">
        <v>70</v>
      </c>
      <c r="G157" s="21"/>
      <c r="H157" s="21"/>
      <c r="I157" s="19">
        <f t="shared" si="8"/>
        <v>0</v>
      </c>
      <c r="J157" s="19">
        <f t="shared" si="9"/>
        <v>0</v>
      </c>
      <c r="K157" s="19">
        <f t="shared" si="10"/>
        <v>0</v>
      </c>
    </row>
    <row r="158" spans="2:11" ht="15.75" x14ac:dyDescent="0.25">
      <c r="B158" s="13">
        <f t="shared" si="11"/>
        <v>146</v>
      </c>
      <c r="C158" s="44"/>
      <c r="D158" s="45" t="s">
        <v>436</v>
      </c>
      <c r="E158" s="35" t="s">
        <v>12</v>
      </c>
      <c r="F158" s="17">
        <v>50</v>
      </c>
      <c r="G158" s="21"/>
      <c r="H158" s="21"/>
      <c r="I158" s="19">
        <f t="shared" si="8"/>
        <v>0</v>
      </c>
      <c r="J158" s="19">
        <f t="shared" si="9"/>
        <v>0</v>
      </c>
      <c r="K158" s="19">
        <f t="shared" si="10"/>
        <v>0</v>
      </c>
    </row>
    <row r="159" spans="2:11" ht="15.75" x14ac:dyDescent="0.25">
      <c r="B159" s="13">
        <f t="shared" si="11"/>
        <v>147</v>
      </c>
      <c r="C159" s="44"/>
      <c r="D159" s="45" t="s">
        <v>607</v>
      </c>
      <c r="E159" s="35" t="s">
        <v>12</v>
      </c>
      <c r="F159" s="17">
        <v>12</v>
      </c>
      <c r="G159" s="21"/>
      <c r="H159" s="21"/>
      <c r="I159" s="19">
        <f t="shared" si="8"/>
        <v>0</v>
      </c>
      <c r="J159" s="19">
        <f t="shared" si="9"/>
        <v>0</v>
      </c>
      <c r="K159" s="19">
        <f t="shared" si="10"/>
        <v>0</v>
      </c>
    </row>
    <row r="160" spans="2:11" ht="15.75" x14ac:dyDescent="0.25">
      <c r="B160" s="13">
        <f t="shared" si="11"/>
        <v>148</v>
      </c>
      <c r="C160" s="44"/>
      <c r="D160" s="45" t="s">
        <v>620</v>
      </c>
      <c r="E160" s="35" t="s">
        <v>12</v>
      </c>
      <c r="F160" s="17">
        <v>10</v>
      </c>
      <c r="G160" s="21"/>
      <c r="H160" s="21"/>
      <c r="I160" s="19">
        <f t="shared" si="8"/>
        <v>0</v>
      </c>
      <c r="J160" s="19">
        <f t="shared" si="9"/>
        <v>0</v>
      </c>
      <c r="K160" s="19">
        <f t="shared" si="10"/>
        <v>0</v>
      </c>
    </row>
    <row r="161" spans="2:11" ht="15.75" x14ac:dyDescent="0.25">
      <c r="B161" s="13">
        <f t="shared" si="11"/>
        <v>149</v>
      </c>
      <c r="C161" s="44"/>
      <c r="D161" s="45" t="s">
        <v>437</v>
      </c>
      <c r="E161" s="35" t="s">
        <v>12</v>
      </c>
      <c r="F161" s="17">
        <v>270</v>
      </c>
      <c r="G161" s="21"/>
      <c r="H161" s="21"/>
      <c r="I161" s="19">
        <f t="shared" si="8"/>
        <v>0</v>
      </c>
      <c r="J161" s="19">
        <f t="shared" si="9"/>
        <v>0</v>
      </c>
      <c r="K161" s="19">
        <f t="shared" si="10"/>
        <v>0</v>
      </c>
    </row>
    <row r="162" spans="2:11" ht="15.75" x14ac:dyDescent="0.25">
      <c r="B162" s="13">
        <f t="shared" si="11"/>
        <v>150</v>
      </c>
      <c r="C162" s="44"/>
      <c r="D162" s="45" t="s">
        <v>438</v>
      </c>
      <c r="E162" s="35" t="s">
        <v>12</v>
      </c>
      <c r="F162" s="17">
        <v>340</v>
      </c>
      <c r="G162" s="21"/>
      <c r="H162" s="21"/>
      <c r="I162" s="19">
        <f t="shared" si="8"/>
        <v>0</v>
      </c>
      <c r="J162" s="19">
        <f t="shared" si="9"/>
        <v>0</v>
      </c>
      <c r="K162" s="19">
        <f t="shared" si="10"/>
        <v>0</v>
      </c>
    </row>
    <row r="163" spans="2:11" ht="15.75" x14ac:dyDescent="0.25">
      <c r="B163" s="13">
        <f t="shared" si="11"/>
        <v>151</v>
      </c>
      <c r="C163" s="44"/>
      <c r="D163" s="45" t="s">
        <v>621</v>
      </c>
      <c r="E163" s="35" t="s">
        <v>12</v>
      </c>
      <c r="F163" s="17">
        <v>40</v>
      </c>
      <c r="G163" s="21"/>
      <c r="H163" s="21"/>
      <c r="I163" s="19">
        <f t="shared" si="8"/>
        <v>0</v>
      </c>
      <c r="J163" s="19">
        <f t="shared" si="9"/>
        <v>0</v>
      </c>
      <c r="K163" s="19">
        <f t="shared" si="10"/>
        <v>0</v>
      </c>
    </row>
    <row r="164" spans="2:11" ht="15.75" x14ac:dyDescent="0.25">
      <c r="B164" s="13">
        <f t="shared" si="11"/>
        <v>152</v>
      </c>
      <c r="C164" s="44"/>
      <c r="D164" s="45" t="s">
        <v>590</v>
      </c>
      <c r="E164" s="35" t="s">
        <v>12</v>
      </c>
      <c r="F164" s="17">
        <v>20</v>
      </c>
      <c r="G164" s="21"/>
      <c r="H164" s="21"/>
      <c r="I164" s="19">
        <f t="shared" si="8"/>
        <v>0</v>
      </c>
      <c r="J164" s="19">
        <f t="shared" si="9"/>
        <v>0</v>
      </c>
      <c r="K164" s="19">
        <f t="shared" si="10"/>
        <v>0</v>
      </c>
    </row>
    <row r="165" spans="2:11" ht="15.75" x14ac:dyDescent="0.25">
      <c r="B165" s="13">
        <f t="shared" si="11"/>
        <v>153</v>
      </c>
      <c r="C165" s="44"/>
      <c r="D165" s="45" t="s">
        <v>439</v>
      </c>
      <c r="E165" s="35" t="s">
        <v>12</v>
      </c>
      <c r="F165" s="17">
        <v>20</v>
      </c>
      <c r="G165" s="21"/>
      <c r="H165" s="21"/>
      <c r="I165" s="19">
        <f t="shared" si="8"/>
        <v>0</v>
      </c>
      <c r="J165" s="19">
        <f t="shared" si="9"/>
        <v>0</v>
      </c>
      <c r="K165" s="19">
        <f t="shared" si="10"/>
        <v>0</v>
      </c>
    </row>
    <row r="166" spans="2:11" ht="15.75" x14ac:dyDescent="0.25">
      <c r="B166" s="13">
        <f t="shared" si="11"/>
        <v>154</v>
      </c>
      <c r="C166" s="44"/>
      <c r="D166" s="45" t="s">
        <v>606</v>
      </c>
      <c r="E166" s="35" t="s">
        <v>12</v>
      </c>
      <c r="F166" s="17">
        <v>70</v>
      </c>
      <c r="G166" s="21"/>
      <c r="H166" s="21"/>
      <c r="I166" s="19">
        <f t="shared" si="8"/>
        <v>0</v>
      </c>
      <c r="J166" s="19">
        <f t="shared" si="9"/>
        <v>0</v>
      </c>
      <c r="K166" s="19">
        <f t="shared" si="10"/>
        <v>0</v>
      </c>
    </row>
    <row r="167" spans="2:11" ht="15.75" x14ac:dyDescent="0.25">
      <c r="B167" s="13">
        <f t="shared" si="11"/>
        <v>155</v>
      </c>
      <c r="C167" s="44"/>
      <c r="D167" s="45" t="s">
        <v>440</v>
      </c>
      <c r="E167" s="35" t="s">
        <v>12</v>
      </c>
      <c r="F167" s="17">
        <v>220</v>
      </c>
      <c r="G167" s="21"/>
      <c r="H167" s="21"/>
      <c r="I167" s="19">
        <f t="shared" si="8"/>
        <v>0</v>
      </c>
      <c r="J167" s="19">
        <f t="shared" si="9"/>
        <v>0</v>
      </c>
      <c r="K167" s="19">
        <f t="shared" si="10"/>
        <v>0</v>
      </c>
    </row>
    <row r="168" spans="2:11" ht="15.75" x14ac:dyDescent="0.25">
      <c r="B168" s="13">
        <f t="shared" si="11"/>
        <v>156</v>
      </c>
      <c r="C168" s="44"/>
      <c r="D168" s="45" t="s">
        <v>441</v>
      </c>
      <c r="E168" s="35" t="s">
        <v>12</v>
      </c>
      <c r="F168" s="17">
        <v>10</v>
      </c>
      <c r="G168" s="21"/>
      <c r="H168" s="21"/>
      <c r="I168" s="19">
        <f t="shared" si="8"/>
        <v>0</v>
      </c>
      <c r="J168" s="19">
        <f t="shared" si="9"/>
        <v>0</v>
      </c>
      <c r="K168" s="19">
        <f t="shared" si="10"/>
        <v>0</v>
      </c>
    </row>
    <row r="169" spans="2:11" ht="15.75" x14ac:dyDescent="0.25">
      <c r="B169" s="13">
        <f t="shared" si="11"/>
        <v>157</v>
      </c>
      <c r="C169" s="44"/>
      <c r="D169" s="45" t="s">
        <v>442</v>
      </c>
      <c r="E169" s="35" t="s">
        <v>12</v>
      </c>
      <c r="F169" s="17">
        <v>20</v>
      </c>
      <c r="G169" s="21"/>
      <c r="H169" s="21"/>
      <c r="I169" s="19">
        <f t="shared" si="8"/>
        <v>0</v>
      </c>
      <c r="J169" s="19">
        <f t="shared" si="9"/>
        <v>0</v>
      </c>
      <c r="K169" s="19">
        <f t="shared" si="10"/>
        <v>0</v>
      </c>
    </row>
    <row r="170" spans="2:11" ht="15.75" x14ac:dyDescent="0.25">
      <c r="B170" s="13">
        <f t="shared" si="11"/>
        <v>158</v>
      </c>
      <c r="C170" s="44"/>
      <c r="D170" s="45" t="s">
        <v>443</v>
      </c>
      <c r="E170" s="35" t="s">
        <v>311</v>
      </c>
      <c r="F170" s="17">
        <v>30</v>
      </c>
      <c r="G170" s="21"/>
      <c r="H170" s="21"/>
      <c r="I170" s="19">
        <f t="shared" si="8"/>
        <v>0</v>
      </c>
      <c r="J170" s="19">
        <f t="shared" si="9"/>
        <v>0</v>
      </c>
      <c r="K170" s="19">
        <f t="shared" si="10"/>
        <v>0</v>
      </c>
    </row>
    <row r="171" spans="2:11" ht="15.75" x14ac:dyDescent="0.25">
      <c r="B171" s="13">
        <f t="shared" si="11"/>
        <v>159</v>
      </c>
      <c r="C171" s="44"/>
      <c r="D171" s="45" t="s">
        <v>444</v>
      </c>
      <c r="E171" s="35" t="s">
        <v>12</v>
      </c>
      <c r="F171" s="17">
        <v>24</v>
      </c>
      <c r="G171" s="21"/>
      <c r="H171" s="21"/>
      <c r="I171" s="19">
        <f t="shared" si="8"/>
        <v>0</v>
      </c>
      <c r="J171" s="19">
        <f t="shared" si="9"/>
        <v>0</v>
      </c>
      <c r="K171" s="19">
        <f t="shared" si="10"/>
        <v>0</v>
      </c>
    </row>
    <row r="172" spans="2:11" ht="15.75" x14ac:dyDescent="0.25">
      <c r="B172" s="13">
        <f t="shared" si="11"/>
        <v>160</v>
      </c>
      <c r="C172" s="44"/>
      <c r="D172" s="45" t="s">
        <v>445</v>
      </c>
      <c r="E172" s="35" t="s">
        <v>12</v>
      </c>
      <c r="F172" s="17">
        <v>200</v>
      </c>
      <c r="G172" s="21"/>
      <c r="H172" s="21"/>
      <c r="I172" s="19">
        <f t="shared" si="8"/>
        <v>0</v>
      </c>
      <c r="J172" s="19">
        <f t="shared" si="9"/>
        <v>0</v>
      </c>
      <c r="K172" s="19">
        <f t="shared" si="10"/>
        <v>0</v>
      </c>
    </row>
    <row r="173" spans="2:11" ht="15.75" x14ac:dyDescent="0.25">
      <c r="B173" s="13">
        <f t="shared" si="11"/>
        <v>161</v>
      </c>
      <c r="C173" s="44"/>
      <c r="D173" s="45" t="s">
        <v>446</v>
      </c>
      <c r="E173" s="35" t="s">
        <v>12</v>
      </c>
      <c r="F173" s="17">
        <v>50</v>
      </c>
      <c r="G173" s="21"/>
      <c r="H173" s="21"/>
      <c r="I173" s="19">
        <f t="shared" si="8"/>
        <v>0</v>
      </c>
      <c r="J173" s="19">
        <f t="shared" si="9"/>
        <v>0</v>
      </c>
      <c r="K173" s="19">
        <f t="shared" si="10"/>
        <v>0</v>
      </c>
    </row>
    <row r="174" spans="2:11" ht="15.75" x14ac:dyDescent="0.25">
      <c r="B174" s="13">
        <f t="shared" si="11"/>
        <v>162</v>
      </c>
      <c r="C174" s="44"/>
      <c r="D174" s="45" t="s">
        <v>447</v>
      </c>
      <c r="E174" s="35" t="s">
        <v>448</v>
      </c>
      <c r="F174" s="17">
        <v>40</v>
      </c>
      <c r="G174" s="21"/>
      <c r="H174" s="21"/>
      <c r="I174" s="19">
        <f t="shared" si="8"/>
        <v>0</v>
      </c>
      <c r="J174" s="19">
        <f t="shared" si="9"/>
        <v>0</v>
      </c>
      <c r="K174" s="19">
        <f t="shared" si="10"/>
        <v>0</v>
      </c>
    </row>
    <row r="175" spans="2:11" ht="15.75" x14ac:dyDescent="0.25">
      <c r="B175" s="13">
        <f t="shared" si="11"/>
        <v>163</v>
      </c>
      <c r="C175" s="44"/>
      <c r="D175" s="45" t="s">
        <v>449</v>
      </c>
      <c r="E175" s="35" t="s">
        <v>448</v>
      </c>
      <c r="F175" s="17">
        <v>30</v>
      </c>
      <c r="G175" s="21"/>
      <c r="H175" s="21"/>
      <c r="I175" s="19">
        <f t="shared" si="8"/>
        <v>0</v>
      </c>
      <c r="J175" s="19">
        <f t="shared" si="9"/>
        <v>0</v>
      </c>
      <c r="K175" s="19">
        <f t="shared" si="10"/>
        <v>0</v>
      </c>
    </row>
    <row r="176" spans="2:11" ht="15.75" x14ac:dyDescent="0.25">
      <c r="B176" s="13">
        <f t="shared" si="11"/>
        <v>164</v>
      </c>
      <c r="C176" s="44"/>
      <c r="D176" s="45" t="s">
        <v>450</v>
      </c>
      <c r="E176" s="35" t="s">
        <v>448</v>
      </c>
      <c r="F176" s="17">
        <v>20</v>
      </c>
      <c r="G176" s="21"/>
      <c r="H176" s="21"/>
      <c r="I176" s="19">
        <f t="shared" si="8"/>
        <v>0</v>
      </c>
      <c r="J176" s="19">
        <f t="shared" si="9"/>
        <v>0</v>
      </c>
      <c r="K176" s="19">
        <f t="shared" si="10"/>
        <v>0</v>
      </c>
    </row>
    <row r="177" spans="2:11" ht="15.75" x14ac:dyDescent="0.25">
      <c r="B177" s="13">
        <f t="shared" si="11"/>
        <v>165</v>
      </c>
      <c r="C177" s="44"/>
      <c r="D177" s="45" t="s">
        <v>451</v>
      </c>
      <c r="E177" s="35" t="s">
        <v>448</v>
      </c>
      <c r="F177" s="17">
        <v>20</v>
      </c>
      <c r="G177" s="21"/>
      <c r="H177" s="21"/>
      <c r="I177" s="19">
        <f t="shared" si="8"/>
        <v>0</v>
      </c>
      <c r="J177" s="19">
        <f t="shared" si="9"/>
        <v>0</v>
      </c>
      <c r="K177" s="19">
        <f t="shared" si="10"/>
        <v>0</v>
      </c>
    </row>
    <row r="178" spans="2:11" ht="15.75" x14ac:dyDescent="0.25">
      <c r="B178" s="13">
        <f t="shared" si="11"/>
        <v>166</v>
      </c>
      <c r="C178" s="44"/>
      <c r="D178" s="45" t="s">
        <v>452</v>
      </c>
      <c r="E178" s="35" t="s">
        <v>448</v>
      </c>
      <c r="F178" s="17">
        <v>140</v>
      </c>
      <c r="G178" s="21"/>
      <c r="H178" s="21"/>
      <c r="I178" s="19">
        <f t="shared" si="8"/>
        <v>0</v>
      </c>
      <c r="J178" s="19">
        <f t="shared" si="9"/>
        <v>0</v>
      </c>
      <c r="K178" s="19">
        <f t="shared" si="10"/>
        <v>0</v>
      </c>
    </row>
    <row r="179" spans="2:11" ht="15.75" x14ac:dyDescent="0.25">
      <c r="B179" s="13">
        <f t="shared" si="11"/>
        <v>167</v>
      </c>
      <c r="C179" s="44"/>
      <c r="D179" s="45" t="s">
        <v>453</v>
      </c>
      <c r="E179" s="35" t="s">
        <v>448</v>
      </c>
      <c r="F179" s="17">
        <v>150</v>
      </c>
      <c r="G179" s="21"/>
      <c r="H179" s="21"/>
      <c r="I179" s="19">
        <f t="shared" si="8"/>
        <v>0</v>
      </c>
      <c r="J179" s="19">
        <f t="shared" si="9"/>
        <v>0</v>
      </c>
      <c r="K179" s="19">
        <f t="shared" si="10"/>
        <v>0</v>
      </c>
    </row>
    <row r="180" spans="2:11" ht="15.75" x14ac:dyDescent="0.25">
      <c r="B180" s="13">
        <f t="shared" si="11"/>
        <v>168</v>
      </c>
      <c r="C180" s="44"/>
      <c r="D180" s="45" t="s">
        <v>455</v>
      </c>
      <c r="E180" s="35" t="s">
        <v>448</v>
      </c>
      <c r="F180" s="17">
        <v>30</v>
      </c>
      <c r="G180" s="21"/>
      <c r="H180" s="21"/>
      <c r="I180" s="19">
        <f t="shared" si="8"/>
        <v>0</v>
      </c>
      <c r="J180" s="19">
        <f t="shared" si="9"/>
        <v>0</v>
      </c>
      <c r="K180" s="19">
        <f t="shared" si="10"/>
        <v>0</v>
      </c>
    </row>
    <row r="181" spans="2:11" ht="15.75" x14ac:dyDescent="0.25">
      <c r="B181" s="13">
        <f t="shared" si="11"/>
        <v>169</v>
      </c>
      <c r="C181" s="44"/>
      <c r="D181" s="45" t="s">
        <v>456</v>
      </c>
      <c r="E181" s="35" t="s">
        <v>448</v>
      </c>
      <c r="F181" s="17">
        <v>150</v>
      </c>
      <c r="G181" s="21"/>
      <c r="H181" s="21"/>
      <c r="I181" s="19">
        <f t="shared" si="8"/>
        <v>0</v>
      </c>
      <c r="J181" s="19">
        <f t="shared" si="9"/>
        <v>0</v>
      </c>
      <c r="K181" s="19">
        <f t="shared" si="10"/>
        <v>0</v>
      </c>
    </row>
    <row r="182" spans="2:11" ht="15.75" x14ac:dyDescent="0.25">
      <c r="B182" s="13">
        <f t="shared" si="11"/>
        <v>170</v>
      </c>
      <c r="C182" s="44"/>
      <c r="D182" s="45" t="s">
        <v>458</v>
      </c>
      <c r="E182" s="35" t="s">
        <v>448</v>
      </c>
      <c r="F182" s="17">
        <v>20</v>
      </c>
      <c r="G182" s="21"/>
      <c r="H182" s="21"/>
      <c r="I182" s="19">
        <f t="shared" si="8"/>
        <v>0</v>
      </c>
      <c r="J182" s="19">
        <f t="shared" si="9"/>
        <v>0</v>
      </c>
      <c r="K182" s="19">
        <f t="shared" si="10"/>
        <v>0</v>
      </c>
    </row>
    <row r="183" spans="2:11" ht="15.75" x14ac:dyDescent="0.25">
      <c r="B183" s="13">
        <f t="shared" si="11"/>
        <v>171</v>
      </c>
      <c r="C183" s="44"/>
      <c r="D183" s="45" t="s">
        <v>566</v>
      </c>
      <c r="E183" s="35" t="s">
        <v>448</v>
      </c>
      <c r="F183" s="17">
        <v>20</v>
      </c>
      <c r="G183" s="21"/>
      <c r="H183" s="21"/>
      <c r="I183" s="19">
        <f t="shared" si="8"/>
        <v>0</v>
      </c>
      <c r="J183" s="19">
        <f t="shared" si="9"/>
        <v>0</v>
      </c>
      <c r="K183" s="19">
        <f t="shared" si="10"/>
        <v>0</v>
      </c>
    </row>
    <row r="184" spans="2:11" ht="15.75" x14ac:dyDescent="0.25">
      <c r="B184" s="13">
        <f t="shared" si="11"/>
        <v>172</v>
      </c>
      <c r="C184" s="44"/>
      <c r="D184" s="45" t="s">
        <v>567</v>
      </c>
      <c r="E184" s="35" t="s">
        <v>448</v>
      </c>
      <c r="F184" s="17">
        <v>20</v>
      </c>
      <c r="G184" s="21"/>
      <c r="H184" s="21"/>
      <c r="I184" s="19">
        <f t="shared" si="8"/>
        <v>0</v>
      </c>
      <c r="J184" s="19">
        <f t="shared" si="9"/>
        <v>0</v>
      </c>
      <c r="K184" s="19">
        <f t="shared" si="10"/>
        <v>0</v>
      </c>
    </row>
    <row r="185" spans="2:11" ht="15.75" x14ac:dyDescent="0.25">
      <c r="B185" s="13">
        <f t="shared" si="11"/>
        <v>173</v>
      </c>
      <c r="C185" s="44"/>
      <c r="D185" s="45" t="s">
        <v>565</v>
      </c>
      <c r="E185" s="35" t="s">
        <v>448</v>
      </c>
      <c r="F185" s="17">
        <v>20</v>
      </c>
      <c r="G185" s="21"/>
      <c r="H185" s="21"/>
      <c r="I185" s="19">
        <f t="shared" si="8"/>
        <v>0</v>
      </c>
      <c r="J185" s="19">
        <f t="shared" si="9"/>
        <v>0</v>
      </c>
      <c r="K185" s="19">
        <f t="shared" si="10"/>
        <v>0</v>
      </c>
    </row>
    <row r="186" spans="2:11" ht="15.75" x14ac:dyDescent="0.25">
      <c r="B186" s="13">
        <f t="shared" si="11"/>
        <v>174</v>
      </c>
      <c r="C186" s="44"/>
      <c r="D186" s="45" t="s">
        <v>568</v>
      </c>
      <c r="E186" s="35" t="s">
        <v>448</v>
      </c>
      <c r="F186" s="17">
        <v>30</v>
      </c>
      <c r="G186" s="21"/>
      <c r="H186" s="21"/>
      <c r="I186" s="19">
        <f t="shared" si="8"/>
        <v>0</v>
      </c>
      <c r="J186" s="19">
        <f t="shared" si="9"/>
        <v>0</v>
      </c>
      <c r="K186" s="19">
        <f t="shared" si="10"/>
        <v>0</v>
      </c>
    </row>
    <row r="187" spans="2:11" ht="15.75" x14ac:dyDescent="0.25">
      <c r="B187" s="13">
        <f t="shared" si="11"/>
        <v>175</v>
      </c>
      <c r="C187" s="44"/>
      <c r="D187" s="45" t="s">
        <v>569</v>
      </c>
      <c r="E187" s="35" t="s">
        <v>448</v>
      </c>
      <c r="F187" s="17">
        <v>20</v>
      </c>
      <c r="G187" s="21"/>
      <c r="H187" s="21"/>
      <c r="I187" s="19">
        <f t="shared" si="8"/>
        <v>0</v>
      </c>
      <c r="J187" s="19">
        <f t="shared" si="9"/>
        <v>0</v>
      </c>
      <c r="K187" s="19">
        <f t="shared" si="10"/>
        <v>0</v>
      </c>
    </row>
    <row r="188" spans="2:11" ht="15.75" x14ac:dyDescent="0.25">
      <c r="B188" s="13">
        <f t="shared" si="11"/>
        <v>176</v>
      </c>
      <c r="C188" s="44"/>
      <c r="D188" s="45" t="s">
        <v>459</v>
      </c>
      <c r="E188" s="35" t="s">
        <v>448</v>
      </c>
      <c r="F188" s="17">
        <v>80</v>
      </c>
      <c r="G188" s="21"/>
      <c r="H188" s="21"/>
      <c r="I188" s="19">
        <f t="shared" si="8"/>
        <v>0</v>
      </c>
      <c r="J188" s="19">
        <f t="shared" si="9"/>
        <v>0</v>
      </c>
      <c r="K188" s="19">
        <f t="shared" si="10"/>
        <v>0</v>
      </c>
    </row>
    <row r="189" spans="2:11" ht="15.75" x14ac:dyDescent="0.25">
      <c r="B189" s="13">
        <f t="shared" si="11"/>
        <v>177</v>
      </c>
      <c r="C189" s="44"/>
      <c r="D189" s="45" t="s">
        <v>460</v>
      </c>
      <c r="E189" s="35" t="s">
        <v>448</v>
      </c>
      <c r="F189" s="17">
        <v>10</v>
      </c>
      <c r="G189" s="21"/>
      <c r="H189" s="21"/>
      <c r="I189" s="19">
        <f t="shared" si="8"/>
        <v>0</v>
      </c>
      <c r="J189" s="19">
        <f t="shared" si="9"/>
        <v>0</v>
      </c>
      <c r="K189" s="19">
        <f t="shared" si="10"/>
        <v>0</v>
      </c>
    </row>
    <row r="190" spans="2:11" ht="15.75" x14ac:dyDescent="0.25">
      <c r="B190" s="13">
        <f t="shared" si="11"/>
        <v>178</v>
      </c>
      <c r="C190" s="44"/>
      <c r="D190" s="45" t="s">
        <v>461</v>
      </c>
      <c r="E190" s="35" t="s">
        <v>448</v>
      </c>
      <c r="F190" s="17">
        <v>10</v>
      </c>
      <c r="G190" s="21"/>
      <c r="H190" s="21"/>
      <c r="I190" s="19">
        <f t="shared" si="8"/>
        <v>0</v>
      </c>
      <c r="J190" s="19">
        <f t="shared" si="9"/>
        <v>0</v>
      </c>
      <c r="K190" s="19">
        <f t="shared" si="10"/>
        <v>0</v>
      </c>
    </row>
    <row r="191" spans="2:11" ht="15.75" x14ac:dyDescent="0.25">
      <c r="B191" s="13">
        <f t="shared" si="11"/>
        <v>179</v>
      </c>
      <c r="C191" s="44"/>
      <c r="D191" s="45" t="s">
        <v>462</v>
      </c>
      <c r="E191" s="35" t="s">
        <v>12</v>
      </c>
      <c r="F191" s="17">
        <v>4000</v>
      </c>
      <c r="G191" s="21"/>
      <c r="H191" s="21"/>
      <c r="I191" s="19">
        <f t="shared" si="8"/>
        <v>0</v>
      </c>
      <c r="J191" s="19">
        <f t="shared" si="9"/>
        <v>0</v>
      </c>
      <c r="K191" s="19">
        <f t="shared" si="10"/>
        <v>0</v>
      </c>
    </row>
    <row r="192" spans="2:11" ht="15.75" x14ac:dyDescent="0.25">
      <c r="B192" s="13">
        <f t="shared" si="11"/>
        <v>180</v>
      </c>
      <c r="C192" s="44"/>
      <c r="D192" s="45" t="s">
        <v>463</v>
      </c>
      <c r="E192" s="35" t="s">
        <v>12</v>
      </c>
      <c r="F192" s="17">
        <v>4000</v>
      </c>
      <c r="G192" s="21"/>
      <c r="H192" s="21"/>
      <c r="I192" s="19">
        <f t="shared" si="8"/>
        <v>0</v>
      </c>
      <c r="J192" s="19">
        <f t="shared" si="9"/>
        <v>0</v>
      </c>
      <c r="K192" s="19">
        <f t="shared" si="10"/>
        <v>0</v>
      </c>
    </row>
    <row r="193" spans="2:11" ht="15.75" x14ac:dyDescent="0.25">
      <c r="B193" s="13">
        <f t="shared" si="11"/>
        <v>181</v>
      </c>
      <c r="C193" s="44"/>
      <c r="D193" s="45" t="s">
        <v>613</v>
      </c>
      <c r="E193" s="35" t="s">
        <v>12</v>
      </c>
      <c r="F193" s="17">
        <v>4000</v>
      </c>
      <c r="G193" s="21"/>
      <c r="H193" s="21"/>
      <c r="I193" s="19">
        <f t="shared" si="8"/>
        <v>0</v>
      </c>
      <c r="J193" s="19">
        <f t="shared" si="9"/>
        <v>0</v>
      </c>
      <c r="K193" s="19">
        <f t="shared" si="10"/>
        <v>0</v>
      </c>
    </row>
    <row r="194" spans="2:11" ht="15.75" x14ac:dyDescent="0.25">
      <c r="B194" s="13">
        <f t="shared" si="11"/>
        <v>182</v>
      </c>
      <c r="C194" s="44"/>
      <c r="D194" s="45" t="s">
        <v>464</v>
      </c>
      <c r="E194" s="35" t="s">
        <v>12</v>
      </c>
      <c r="F194" s="17">
        <v>60</v>
      </c>
      <c r="G194" s="21"/>
      <c r="H194" s="21"/>
      <c r="I194" s="19">
        <f t="shared" si="8"/>
        <v>0</v>
      </c>
      <c r="J194" s="19">
        <f t="shared" si="9"/>
        <v>0</v>
      </c>
      <c r="K194" s="19">
        <f t="shared" si="10"/>
        <v>0</v>
      </c>
    </row>
    <row r="195" spans="2:11" ht="15.75" x14ac:dyDescent="0.25">
      <c r="B195" s="13">
        <f t="shared" si="11"/>
        <v>183</v>
      </c>
      <c r="C195" s="44"/>
      <c r="D195" s="45" t="s">
        <v>465</v>
      </c>
      <c r="E195" s="35" t="s">
        <v>12</v>
      </c>
      <c r="F195" s="17">
        <v>10</v>
      </c>
      <c r="G195" s="21"/>
      <c r="H195" s="21"/>
      <c r="I195" s="19">
        <f t="shared" si="8"/>
        <v>0</v>
      </c>
      <c r="J195" s="19">
        <f t="shared" si="9"/>
        <v>0</v>
      </c>
      <c r="K195" s="19">
        <f t="shared" si="10"/>
        <v>0</v>
      </c>
    </row>
    <row r="196" spans="2:11" ht="15.75" x14ac:dyDescent="0.25">
      <c r="B196" s="13">
        <f t="shared" si="11"/>
        <v>184</v>
      </c>
      <c r="C196" s="44"/>
      <c r="D196" s="45" t="s">
        <v>466</v>
      </c>
      <c r="E196" s="35" t="s">
        <v>12</v>
      </c>
      <c r="F196" s="17">
        <v>10</v>
      </c>
      <c r="G196" s="21"/>
      <c r="H196" s="21"/>
      <c r="I196" s="19">
        <f t="shared" si="8"/>
        <v>0</v>
      </c>
      <c r="J196" s="19">
        <f t="shared" si="9"/>
        <v>0</v>
      </c>
      <c r="K196" s="19">
        <f t="shared" si="10"/>
        <v>0</v>
      </c>
    </row>
    <row r="197" spans="2:11" ht="15.75" x14ac:dyDescent="0.25">
      <c r="B197" s="13">
        <f t="shared" si="11"/>
        <v>185</v>
      </c>
      <c r="C197" s="44"/>
      <c r="D197" s="45" t="s">
        <v>716</v>
      </c>
      <c r="E197" s="35" t="s">
        <v>12</v>
      </c>
      <c r="F197" s="17">
        <v>51</v>
      </c>
      <c r="G197" s="21"/>
      <c r="H197" s="21"/>
      <c r="I197" s="19">
        <f t="shared" si="8"/>
        <v>0</v>
      </c>
      <c r="J197" s="19">
        <f t="shared" si="9"/>
        <v>0</v>
      </c>
      <c r="K197" s="19">
        <f t="shared" si="10"/>
        <v>0</v>
      </c>
    </row>
    <row r="198" spans="2:11" ht="15.75" x14ac:dyDescent="0.25">
      <c r="B198" s="13">
        <f t="shared" si="11"/>
        <v>186</v>
      </c>
      <c r="C198" s="44"/>
      <c r="D198" s="45" t="s">
        <v>467</v>
      </c>
      <c r="E198" s="35" t="s">
        <v>468</v>
      </c>
      <c r="F198" s="17">
        <v>30</v>
      </c>
      <c r="G198" s="21"/>
      <c r="H198" s="21"/>
      <c r="I198" s="19">
        <f t="shared" si="8"/>
        <v>0</v>
      </c>
      <c r="J198" s="19">
        <f t="shared" si="9"/>
        <v>0</v>
      </c>
      <c r="K198" s="19">
        <f t="shared" si="10"/>
        <v>0</v>
      </c>
    </row>
    <row r="199" spans="2:11" ht="15.75" x14ac:dyDescent="0.25">
      <c r="B199" s="13">
        <f t="shared" si="11"/>
        <v>187</v>
      </c>
      <c r="C199" s="44"/>
      <c r="D199" s="45" t="s">
        <v>469</v>
      </c>
      <c r="E199" s="35" t="s">
        <v>12</v>
      </c>
      <c r="F199" s="17">
        <v>32</v>
      </c>
      <c r="G199" s="21"/>
      <c r="H199" s="21"/>
      <c r="I199" s="19">
        <f t="shared" si="8"/>
        <v>0</v>
      </c>
      <c r="J199" s="19">
        <f t="shared" si="9"/>
        <v>0</v>
      </c>
      <c r="K199" s="19">
        <f t="shared" si="10"/>
        <v>0</v>
      </c>
    </row>
    <row r="200" spans="2:11" ht="15.75" x14ac:dyDescent="0.25">
      <c r="B200" s="13">
        <f t="shared" si="11"/>
        <v>188</v>
      </c>
      <c r="C200" s="44"/>
      <c r="D200" s="45" t="s">
        <v>470</v>
      </c>
      <c r="E200" s="35" t="s">
        <v>12</v>
      </c>
      <c r="F200" s="17">
        <v>100</v>
      </c>
      <c r="G200" s="21"/>
      <c r="H200" s="21"/>
      <c r="I200" s="19">
        <f t="shared" si="8"/>
        <v>0</v>
      </c>
      <c r="J200" s="19">
        <f t="shared" si="9"/>
        <v>0</v>
      </c>
      <c r="K200" s="19">
        <f t="shared" si="10"/>
        <v>0</v>
      </c>
    </row>
    <row r="201" spans="2:11" ht="15.75" x14ac:dyDescent="0.25">
      <c r="B201" s="13">
        <f t="shared" si="11"/>
        <v>189</v>
      </c>
      <c r="C201" s="44"/>
      <c r="D201" s="45" t="s">
        <v>471</v>
      </c>
      <c r="E201" s="35" t="s">
        <v>12</v>
      </c>
      <c r="F201" s="17">
        <v>300</v>
      </c>
      <c r="G201" s="21"/>
      <c r="H201" s="21"/>
      <c r="I201" s="19">
        <f t="shared" si="8"/>
        <v>0</v>
      </c>
      <c r="J201" s="19">
        <f t="shared" si="9"/>
        <v>0</v>
      </c>
      <c r="K201" s="19">
        <f t="shared" si="10"/>
        <v>0</v>
      </c>
    </row>
    <row r="202" spans="2:11" ht="15.75" x14ac:dyDescent="0.25">
      <c r="B202" s="13">
        <f>B201+1</f>
        <v>190</v>
      </c>
      <c r="C202" s="13"/>
      <c r="D202" s="17" t="s">
        <v>623</v>
      </c>
      <c r="E202" s="35" t="s">
        <v>622</v>
      </c>
      <c r="F202" s="20">
        <v>32</v>
      </c>
      <c r="G202" s="21"/>
      <c r="H202" s="21"/>
      <c r="I202" s="19">
        <f t="shared" si="8"/>
        <v>0</v>
      </c>
      <c r="J202" s="19">
        <f t="shared" si="9"/>
        <v>0</v>
      </c>
      <c r="K202" s="19">
        <f t="shared" si="10"/>
        <v>0</v>
      </c>
    </row>
    <row r="203" spans="2:11" ht="15.75" x14ac:dyDescent="0.25">
      <c r="B203" s="13">
        <f t="shared" si="11"/>
        <v>191</v>
      </c>
      <c r="C203" s="13"/>
      <c r="D203" s="17" t="s">
        <v>625</v>
      </c>
      <c r="E203" s="35" t="s">
        <v>12</v>
      </c>
      <c r="F203" s="20">
        <v>40</v>
      </c>
      <c r="G203" s="21"/>
      <c r="H203" s="21"/>
      <c r="I203" s="19">
        <f t="shared" si="8"/>
        <v>0</v>
      </c>
      <c r="J203" s="19">
        <f t="shared" si="9"/>
        <v>0</v>
      </c>
      <c r="K203" s="19">
        <f t="shared" si="10"/>
        <v>0</v>
      </c>
    </row>
    <row r="204" spans="2:11" ht="15.75" x14ac:dyDescent="0.25">
      <c r="B204" s="13">
        <f t="shared" si="11"/>
        <v>192</v>
      </c>
      <c r="C204" s="13"/>
      <c r="D204" s="17" t="s">
        <v>393</v>
      </c>
      <c r="E204" s="35" t="s">
        <v>12</v>
      </c>
      <c r="F204" s="20">
        <v>30</v>
      </c>
      <c r="G204" s="21"/>
      <c r="H204" s="21"/>
      <c r="I204" s="19">
        <f>G204*(H204/100+1)</f>
        <v>0</v>
      </c>
      <c r="J204" s="19">
        <f>+G204*F204</f>
        <v>0</v>
      </c>
      <c r="K204" s="19">
        <f>+F204*I204</f>
        <v>0</v>
      </c>
    </row>
    <row r="205" spans="2:11" ht="15.75" x14ac:dyDescent="0.25">
      <c r="B205" s="13">
        <f t="shared" si="11"/>
        <v>193</v>
      </c>
      <c r="C205" s="13"/>
      <c r="D205" s="17" t="s">
        <v>626</v>
      </c>
      <c r="E205" s="35" t="s">
        <v>12</v>
      </c>
      <c r="F205" s="20">
        <v>10</v>
      </c>
      <c r="G205" s="21"/>
      <c r="H205" s="21"/>
      <c r="I205" s="19">
        <f>G205*(H205/100+1)</f>
        <v>0</v>
      </c>
      <c r="J205" s="19">
        <f>+G205*F205</f>
        <v>0</v>
      </c>
      <c r="K205" s="19">
        <f>+F205*I205</f>
        <v>0</v>
      </c>
    </row>
    <row r="206" spans="2:11" ht="15.75" x14ac:dyDescent="0.25">
      <c r="B206" s="13">
        <v>194</v>
      </c>
      <c r="C206" s="13"/>
      <c r="D206" s="45" t="s">
        <v>668</v>
      </c>
      <c r="E206" s="35" t="s">
        <v>12</v>
      </c>
      <c r="F206" s="20">
        <v>40</v>
      </c>
      <c r="G206" s="15"/>
      <c r="H206" s="15"/>
      <c r="I206" s="19">
        <f t="shared" ref="I206:I217" si="12">G206*(H206/100+1)</f>
        <v>0</v>
      </c>
      <c r="J206" s="19">
        <f t="shared" ref="J206:J217" si="13">+G206*F206</f>
        <v>0</v>
      </c>
      <c r="K206" s="19">
        <f t="shared" ref="K206:K217" si="14">+F206*I206</f>
        <v>0</v>
      </c>
    </row>
    <row r="207" spans="2:11" ht="15.75" x14ac:dyDescent="0.25">
      <c r="B207" s="13">
        <v>195</v>
      </c>
      <c r="C207" s="13"/>
      <c r="D207" s="45" t="s">
        <v>669</v>
      </c>
      <c r="E207" s="35" t="s">
        <v>12</v>
      </c>
      <c r="F207" s="20">
        <v>200</v>
      </c>
      <c r="G207" s="15"/>
      <c r="H207" s="15"/>
      <c r="I207" s="19">
        <f t="shared" si="12"/>
        <v>0</v>
      </c>
      <c r="J207" s="19">
        <f t="shared" si="13"/>
        <v>0</v>
      </c>
      <c r="K207" s="19">
        <f t="shared" si="14"/>
        <v>0</v>
      </c>
    </row>
    <row r="208" spans="2:11" ht="15.75" x14ac:dyDescent="0.25">
      <c r="B208" s="13">
        <v>196</v>
      </c>
      <c r="C208" s="13"/>
      <c r="D208" s="45" t="s">
        <v>670</v>
      </c>
      <c r="E208" s="35" t="s">
        <v>12</v>
      </c>
      <c r="F208" s="20">
        <v>200</v>
      </c>
      <c r="G208" s="15"/>
      <c r="H208" s="15"/>
      <c r="I208" s="19">
        <f t="shared" si="12"/>
        <v>0</v>
      </c>
      <c r="J208" s="19">
        <f t="shared" si="13"/>
        <v>0</v>
      </c>
      <c r="K208" s="19">
        <f t="shared" si="14"/>
        <v>0</v>
      </c>
    </row>
    <row r="209" spans="2:11" ht="15.75" x14ac:dyDescent="0.25">
      <c r="B209" s="13">
        <v>197</v>
      </c>
      <c r="C209" s="13"/>
      <c r="D209" s="45" t="s">
        <v>671</v>
      </c>
      <c r="E209" s="35" t="s">
        <v>12</v>
      </c>
      <c r="F209" s="20">
        <v>100</v>
      </c>
      <c r="G209" s="15"/>
      <c r="H209" s="15"/>
      <c r="I209" s="19">
        <f t="shared" si="12"/>
        <v>0</v>
      </c>
      <c r="J209" s="19">
        <f t="shared" si="13"/>
        <v>0</v>
      </c>
      <c r="K209" s="19">
        <f t="shared" si="14"/>
        <v>0</v>
      </c>
    </row>
    <row r="210" spans="2:11" ht="15.75" x14ac:dyDescent="0.25">
      <c r="B210" s="13">
        <v>198</v>
      </c>
      <c r="C210" s="13"/>
      <c r="D210" s="45" t="s">
        <v>672</v>
      </c>
      <c r="E210" s="35" t="s">
        <v>12</v>
      </c>
      <c r="F210" s="20">
        <v>100</v>
      </c>
      <c r="G210" s="15"/>
      <c r="H210" s="15"/>
      <c r="I210" s="19">
        <f t="shared" si="12"/>
        <v>0</v>
      </c>
      <c r="J210" s="19">
        <f t="shared" si="13"/>
        <v>0</v>
      </c>
      <c r="K210" s="19">
        <f t="shared" si="14"/>
        <v>0</v>
      </c>
    </row>
    <row r="211" spans="2:11" ht="15.75" x14ac:dyDescent="0.25">
      <c r="B211" s="13">
        <v>199</v>
      </c>
      <c r="C211" s="13"/>
      <c r="D211" s="45" t="s">
        <v>674</v>
      </c>
      <c r="E211" s="35" t="s">
        <v>12</v>
      </c>
      <c r="F211" s="20">
        <v>20</v>
      </c>
      <c r="G211" s="15"/>
      <c r="H211" s="15"/>
      <c r="I211" s="19">
        <f t="shared" si="12"/>
        <v>0</v>
      </c>
      <c r="J211" s="19">
        <f t="shared" si="13"/>
        <v>0</v>
      </c>
      <c r="K211" s="19">
        <f t="shared" si="14"/>
        <v>0</v>
      </c>
    </row>
    <row r="212" spans="2:11" ht="15.75" x14ac:dyDescent="0.25">
      <c r="B212" s="13">
        <v>200</v>
      </c>
      <c r="C212" s="13"/>
      <c r="D212" s="45" t="s">
        <v>673</v>
      </c>
      <c r="E212" s="35" t="s">
        <v>12</v>
      </c>
      <c r="F212" s="20">
        <v>20</v>
      </c>
      <c r="G212" s="15"/>
      <c r="H212" s="15"/>
      <c r="I212" s="19">
        <f t="shared" si="12"/>
        <v>0</v>
      </c>
      <c r="J212" s="19">
        <f t="shared" si="13"/>
        <v>0</v>
      </c>
      <c r="K212" s="19">
        <f t="shared" si="14"/>
        <v>0</v>
      </c>
    </row>
    <row r="213" spans="2:11" ht="15.75" x14ac:dyDescent="0.25">
      <c r="B213" s="13">
        <v>201</v>
      </c>
      <c r="C213" s="13"/>
      <c r="D213" s="45" t="s">
        <v>727</v>
      </c>
      <c r="E213" s="35" t="s">
        <v>12</v>
      </c>
      <c r="F213" s="20">
        <v>4</v>
      </c>
      <c r="G213" s="15"/>
      <c r="H213" s="15"/>
      <c r="I213" s="19">
        <f t="shared" ref="I213" si="15">G213*(H213/100+1)</f>
        <v>0</v>
      </c>
      <c r="J213" s="19">
        <f t="shared" ref="J213" si="16">+G213*F213</f>
        <v>0</v>
      </c>
      <c r="K213" s="19">
        <f t="shared" ref="K213" si="17">+F213*I213</f>
        <v>0</v>
      </c>
    </row>
    <row r="214" spans="2:11" ht="15.75" x14ac:dyDescent="0.25">
      <c r="B214" s="13">
        <v>202</v>
      </c>
      <c r="C214" s="13"/>
      <c r="D214" s="45" t="s">
        <v>675</v>
      </c>
      <c r="E214" s="35" t="s">
        <v>12</v>
      </c>
      <c r="F214" s="20">
        <v>4</v>
      </c>
      <c r="G214" s="15"/>
      <c r="H214" s="15"/>
      <c r="I214" s="19">
        <f t="shared" si="12"/>
        <v>0</v>
      </c>
      <c r="J214" s="19">
        <f t="shared" si="13"/>
        <v>0</v>
      </c>
      <c r="K214" s="19">
        <f t="shared" si="14"/>
        <v>0</v>
      </c>
    </row>
    <row r="215" spans="2:11" ht="15.75" x14ac:dyDescent="0.25">
      <c r="B215" s="13">
        <f t="shared" ref="B215:B219" si="18">B214+1</f>
        <v>203</v>
      </c>
      <c r="C215" s="44"/>
      <c r="D215" s="45" t="s">
        <v>717</v>
      </c>
      <c r="E215" s="35" t="s">
        <v>448</v>
      </c>
      <c r="F215" s="17">
        <v>50</v>
      </c>
      <c r="G215" s="21"/>
      <c r="H215" s="21"/>
      <c r="I215" s="19">
        <f t="shared" si="12"/>
        <v>0</v>
      </c>
      <c r="J215" s="19">
        <f t="shared" si="13"/>
        <v>0</v>
      </c>
      <c r="K215" s="19">
        <f t="shared" si="14"/>
        <v>0</v>
      </c>
    </row>
    <row r="216" spans="2:11" ht="15.75" x14ac:dyDescent="0.25">
      <c r="B216" s="13">
        <f t="shared" si="18"/>
        <v>204</v>
      </c>
      <c r="C216" s="44"/>
      <c r="D216" s="45" t="s">
        <v>718</v>
      </c>
      <c r="E216" s="35" t="s">
        <v>448</v>
      </c>
      <c r="F216" s="17">
        <v>50</v>
      </c>
      <c r="G216" s="21"/>
      <c r="H216" s="21"/>
      <c r="I216" s="19">
        <f t="shared" si="12"/>
        <v>0</v>
      </c>
      <c r="J216" s="19">
        <f t="shared" si="13"/>
        <v>0</v>
      </c>
      <c r="K216" s="19">
        <f t="shared" si="14"/>
        <v>0</v>
      </c>
    </row>
    <row r="217" spans="2:11" ht="15.75" x14ac:dyDescent="0.25">
      <c r="B217" s="13">
        <f t="shared" si="18"/>
        <v>205</v>
      </c>
      <c r="C217" s="44"/>
      <c r="D217" s="45" t="s">
        <v>719</v>
      </c>
      <c r="E217" s="35" t="s">
        <v>448</v>
      </c>
      <c r="F217" s="17">
        <v>100</v>
      </c>
      <c r="G217" s="21"/>
      <c r="H217" s="21"/>
      <c r="I217" s="19">
        <f t="shared" si="12"/>
        <v>0</v>
      </c>
      <c r="J217" s="19">
        <f t="shared" si="13"/>
        <v>0</v>
      </c>
      <c r="K217" s="19">
        <f t="shared" si="14"/>
        <v>0</v>
      </c>
    </row>
    <row r="218" spans="2:11" ht="15.75" x14ac:dyDescent="0.25">
      <c r="B218" s="13">
        <f t="shared" si="18"/>
        <v>206</v>
      </c>
      <c r="C218" s="44"/>
      <c r="D218" s="45" t="s">
        <v>720</v>
      </c>
      <c r="E218" s="35" t="s">
        <v>448</v>
      </c>
      <c r="F218" s="17">
        <v>20</v>
      </c>
      <c r="G218" s="21"/>
      <c r="H218" s="21"/>
      <c r="I218" s="19">
        <f t="shared" ref="I218:I219" si="19">G218*(H218/100+1)</f>
        <v>0</v>
      </c>
      <c r="J218" s="19">
        <f t="shared" ref="J218:J219" si="20">+G218*F218</f>
        <v>0</v>
      </c>
      <c r="K218" s="19">
        <f t="shared" ref="K218:K219" si="21">+F218*I218</f>
        <v>0</v>
      </c>
    </row>
    <row r="219" spans="2:11" ht="15.75" x14ac:dyDescent="0.25">
      <c r="B219" s="13">
        <f t="shared" si="18"/>
        <v>207</v>
      </c>
      <c r="C219" s="13"/>
      <c r="D219" s="17" t="s">
        <v>723</v>
      </c>
      <c r="E219" s="35" t="s">
        <v>12</v>
      </c>
      <c r="F219" s="17">
        <v>10</v>
      </c>
      <c r="G219" s="18"/>
      <c r="H219" s="18"/>
      <c r="I219" s="19">
        <f t="shared" si="19"/>
        <v>0</v>
      </c>
      <c r="J219" s="19">
        <f t="shared" si="20"/>
        <v>0</v>
      </c>
      <c r="K219" s="19">
        <f t="shared" si="21"/>
        <v>0</v>
      </c>
    </row>
    <row r="220" spans="2:11" ht="15.75" x14ac:dyDescent="0.25">
      <c r="B220" s="13">
        <f>B219+1</f>
        <v>208</v>
      </c>
      <c r="C220" s="13"/>
      <c r="D220" s="17" t="s">
        <v>726</v>
      </c>
      <c r="E220" s="35" t="s">
        <v>12</v>
      </c>
      <c r="F220" s="17">
        <v>5</v>
      </c>
      <c r="G220" s="18"/>
      <c r="H220" s="18"/>
      <c r="I220" s="19">
        <f t="shared" ref="I220" si="22">G220*(H220/100+1)</f>
        <v>0</v>
      </c>
      <c r="J220" s="19">
        <f t="shared" ref="J220" si="23">+G220*F220</f>
        <v>0</v>
      </c>
      <c r="K220" s="19">
        <f t="shared" ref="K220" si="24">+F220*I220</f>
        <v>0</v>
      </c>
    </row>
    <row r="221" spans="2:11" ht="15.75" x14ac:dyDescent="0.25">
      <c r="B221" s="13">
        <f t="shared" ref="B221:B223" si="25">B220+1</f>
        <v>209</v>
      </c>
      <c r="C221" s="13"/>
      <c r="D221" s="17" t="s">
        <v>728</v>
      </c>
      <c r="E221" s="35" t="s">
        <v>12</v>
      </c>
      <c r="F221" s="17">
        <v>5</v>
      </c>
      <c r="G221" s="18"/>
      <c r="H221" s="18"/>
      <c r="I221" s="19">
        <f t="shared" ref="I221:I223" si="26">G221*(H221/100+1)</f>
        <v>0</v>
      </c>
      <c r="J221" s="19">
        <f t="shared" ref="J221:J223" si="27">+G221*F221</f>
        <v>0</v>
      </c>
      <c r="K221" s="19">
        <f t="shared" ref="K221:K223" si="28">+F221*I221</f>
        <v>0</v>
      </c>
    </row>
    <row r="222" spans="2:11" ht="15.75" x14ac:dyDescent="0.25">
      <c r="B222" s="13">
        <f t="shared" si="25"/>
        <v>210</v>
      </c>
      <c r="C222" s="13"/>
      <c r="D222" s="17" t="s">
        <v>729</v>
      </c>
      <c r="E222" s="35" t="s">
        <v>12</v>
      </c>
      <c r="F222" s="17">
        <v>50</v>
      </c>
      <c r="G222" s="18"/>
      <c r="H222" s="18"/>
      <c r="I222" s="19">
        <f t="shared" si="26"/>
        <v>0</v>
      </c>
      <c r="J222" s="19">
        <f t="shared" si="27"/>
        <v>0</v>
      </c>
      <c r="K222" s="19">
        <f t="shared" si="28"/>
        <v>0</v>
      </c>
    </row>
    <row r="223" spans="2:11" ht="15.75" x14ac:dyDescent="0.25">
      <c r="B223" s="13">
        <f t="shared" si="25"/>
        <v>211</v>
      </c>
      <c r="C223" s="13"/>
      <c r="D223" s="17" t="s">
        <v>730</v>
      </c>
      <c r="E223" s="35" t="s">
        <v>12</v>
      </c>
      <c r="F223" s="17">
        <v>200</v>
      </c>
      <c r="G223" s="21"/>
      <c r="H223" s="21"/>
      <c r="I223" s="19">
        <f t="shared" si="26"/>
        <v>0</v>
      </c>
      <c r="J223" s="19">
        <f t="shared" si="27"/>
        <v>0</v>
      </c>
      <c r="K223" s="19">
        <f t="shared" si="28"/>
        <v>0</v>
      </c>
    </row>
    <row r="224" spans="2:11" ht="15.75" x14ac:dyDescent="0.25">
      <c r="B224" s="28"/>
      <c r="C224" s="28"/>
      <c r="D224" s="52" t="s">
        <v>13</v>
      </c>
      <c r="E224" s="36"/>
      <c r="F224" s="22"/>
      <c r="G224" s="22"/>
      <c r="H224" s="23"/>
      <c r="I224" s="53"/>
      <c r="J224" s="54">
        <f>SUM(J13:J223)</f>
        <v>0</v>
      </c>
      <c r="K224" s="54">
        <f>SUM(K13:K223)</f>
        <v>0</v>
      </c>
    </row>
    <row r="226" spans="2:9" x14ac:dyDescent="0.2">
      <c r="B226" s="7" t="s">
        <v>653</v>
      </c>
    </row>
    <row r="227" spans="2:9" x14ac:dyDescent="0.2">
      <c r="B227" s="7" t="s">
        <v>654</v>
      </c>
    </row>
    <row r="228" spans="2:9" x14ac:dyDescent="0.2">
      <c r="E228" s="5" t="s">
        <v>9</v>
      </c>
      <c r="I228" s="2" t="s">
        <v>10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7"/>
  <sheetViews>
    <sheetView view="pageBreakPreview" topLeftCell="A4" zoomScale="80" zoomScaleNormal="80" zoomScaleSheetLayoutView="80" workbookViewId="0">
      <selection activeCell="M10" sqref="M10"/>
    </sheetView>
  </sheetViews>
  <sheetFormatPr defaultColWidth="9.140625" defaultRowHeight="15.75" x14ac:dyDescent="0.25"/>
  <cols>
    <col min="1" max="1" width="1.5703125" style="28" customWidth="1"/>
    <col min="2" max="2" width="5.85546875" style="28" customWidth="1"/>
    <col min="3" max="3" width="10" style="28" customWidth="1"/>
    <col min="4" max="4" width="46.85546875" style="28" customWidth="1"/>
    <col min="5" max="5" width="9.28515625" style="31" customWidth="1"/>
    <col min="6" max="6" width="12.140625" style="28" customWidth="1"/>
    <col min="7" max="8" width="15.42578125" style="28" customWidth="1"/>
    <col min="9" max="9" width="12.85546875" style="30" customWidth="1"/>
    <col min="10" max="10" width="18.140625" style="30" customWidth="1"/>
    <col min="11" max="11" width="21.42578125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162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703</v>
      </c>
    </row>
    <row r="10" spans="2:12" x14ac:dyDescent="0.25">
      <c r="D10" s="28" t="s">
        <v>699</v>
      </c>
    </row>
    <row r="11" spans="2:12" ht="16.5" thickBot="1" x14ac:dyDescent="0.3"/>
    <row r="12" spans="2:12" ht="48" thickBot="1" x14ac:dyDescent="0.3">
      <c r="B12" s="9" t="s">
        <v>656</v>
      </c>
      <c r="C12" s="9" t="s">
        <v>648</v>
      </c>
      <c r="D12" s="9" t="s">
        <v>1</v>
      </c>
      <c r="E12" s="10" t="s">
        <v>639</v>
      </c>
      <c r="F12" s="9" t="s">
        <v>705</v>
      </c>
      <c r="G12" s="9" t="s">
        <v>640</v>
      </c>
      <c r="H12" s="9" t="s">
        <v>159</v>
      </c>
      <c r="I12" s="11" t="s">
        <v>638</v>
      </c>
      <c r="J12" s="12" t="s">
        <v>160</v>
      </c>
      <c r="K12" s="9" t="s">
        <v>161</v>
      </c>
      <c r="L12" s="33"/>
    </row>
    <row r="13" spans="2:12" x14ac:dyDescent="0.25">
      <c r="B13" s="13">
        <v>1</v>
      </c>
      <c r="C13" s="44"/>
      <c r="D13" s="44" t="s">
        <v>556</v>
      </c>
      <c r="E13" s="34" t="s">
        <v>12</v>
      </c>
      <c r="F13" s="13">
        <v>108</v>
      </c>
      <c r="G13" s="15"/>
      <c r="H13" s="15"/>
      <c r="I13" s="16">
        <f>G13*(H13/100+1)</f>
        <v>0</v>
      </c>
      <c r="J13" s="16">
        <f>+G13*F13</f>
        <v>0</v>
      </c>
      <c r="K13" s="16">
        <f>+F13*I13</f>
        <v>0</v>
      </c>
    </row>
    <row r="14" spans="2:12" x14ac:dyDescent="0.25">
      <c r="B14" s="13">
        <f>B13+1</f>
        <v>2</v>
      </c>
      <c r="C14" s="44"/>
      <c r="D14" s="44" t="s">
        <v>557</v>
      </c>
      <c r="E14" s="34" t="s">
        <v>12</v>
      </c>
      <c r="F14" s="13">
        <v>24</v>
      </c>
      <c r="G14" s="18"/>
      <c r="H14" s="18"/>
      <c r="I14" s="16">
        <f t="shared" ref="I14:I42" si="0">G14*(H14/100+1)</f>
        <v>0</v>
      </c>
      <c r="J14" s="16">
        <f t="shared" ref="J14:J42" si="1">+G14*F14</f>
        <v>0</v>
      </c>
      <c r="K14" s="16">
        <f t="shared" ref="K14:K42" si="2">+F14*I14</f>
        <v>0</v>
      </c>
    </row>
    <row r="15" spans="2:12" x14ac:dyDescent="0.25">
      <c r="B15" s="13">
        <f>B14+1</f>
        <v>3</v>
      </c>
      <c r="C15" s="44"/>
      <c r="D15" s="44" t="s">
        <v>474</v>
      </c>
      <c r="E15" s="34" t="s">
        <v>12</v>
      </c>
      <c r="F15" s="14">
        <v>24</v>
      </c>
      <c r="G15" s="18"/>
      <c r="H15" s="18"/>
      <c r="I15" s="16">
        <f t="shared" si="0"/>
        <v>0</v>
      </c>
      <c r="J15" s="16">
        <f t="shared" si="1"/>
        <v>0</v>
      </c>
      <c r="K15" s="16">
        <f t="shared" si="2"/>
        <v>0</v>
      </c>
    </row>
    <row r="16" spans="2:12" x14ac:dyDescent="0.25">
      <c r="B16" s="13">
        <f t="shared" ref="B16:B42" si="3">B15+1</f>
        <v>4</v>
      </c>
      <c r="C16" s="44"/>
      <c r="D16" s="44" t="s">
        <v>475</v>
      </c>
      <c r="E16" s="34" t="s">
        <v>12</v>
      </c>
      <c r="F16" s="14">
        <v>30</v>
      </c>
      <c r="G16" s="18"/>
      <c r="H16" s="18"/>
      <c r="I16" s="16">
        <f t="shared" si="0"/>
        <v>0</v>
      </c>
      <c r="J16" s="16">
        <f t="shared" si="1"/>
        <v>0</v>
      </c>
      <c r="K16" s="16">
        <f t="shared" si="2"/>
        <v>0</v>
      </c>
    </row>
    <row r="17" spans="2:11" x14ac:dyDescent="0.25">
      <c r="B17" s="13">
        <f t="shared" si="3"/>
        <v>5</v>
      </c>
      <c r="C17" s="44"/>
      <c r="D17" s="44" t="s">
        <v>553</v>
      </c>
      <c r="E17" s="34" t="s">
        <v>12</v>
      </c>
      <c r="F17" s="14">
        <v>47</v>
      </c>
      <c r="G17" s="18"/>
      <c r="H17" s="18"/>
      <c r="I17" s="16">
        <f t="shared" si="0"/>
        <v>0</v>
      </c>
      <c r="J17" s="16">
        <f t="shared" si="1"/>
        <v>0</v>
      </c>
      <c r="K17" s="16">
        <f t="shared" si="2"/>
        <v>0</v>
      </c>
    </row>
    <row r="18" spans="2:11" x14ac:dyDescent="0.25">
      <c r="B18" s="13">
        <f t="shared" si="3"/>
        <v>6</v>
      </c>
      <c r="C18" s="44"/>
      <c r="D18" s="44" t="s">
        <v>554</v>
      </c>
      <c r="E18" s="34" t="s">
        <v>12</v>
      </c>
      <c r="F18" s="14">
        <v>42</v>
      </c>
      <c r="G18" s="18"/>
      <c r="H18" s="18"/>
      <c r="I18" s="16">
        <f t="shared" si="0"/>
        <v>0</v>
      </c>
      <c r="J18" s="16">
        <f t="shared" si="1"/>
        <v>0</v>
      </c>
      <c r="K18" s="16">
        <f t="shared" si="2"/>
        <v>0</v>
      </c>
    </row>
    <row r="19" spans="2:11" x14ac:dyDescent="0.25">
      <c r="B19" s="13">
        <f t="shared" si="3"/>
        <v>7</v>
      </c>
      <c r="C19" s="44"/>
      <c r="D19" s="44" t="s">
        <v>476</v>
      </c>
      <c r="E19" s="34" t="s">
        <v>12</v>
      </c>
      <c r="F19" s="14">
        <v>20</v>
      </c>
      <c r="G19" s="18"/>
      <c r="H19" s="18"/>
      <c r="I19" s="16">
        <f t="shared" si="0"/>
        <v>0</v>
      </c>
      <c r="J19" s="16">
        <f t="shared" si="1"/>
        <v>0</v>
      </c>
      <c r="K19" s="16">
        <f t="shared" si="2"/>
        <v>0</v>
      </c>
    </row>
    <row r="20" spans="2:11" x14ac:dyDescent="0.25">
      <c r="B20" s="13">
        <f t="shared" si="3"/>
        <v>8</v>
      </c>
      <c r="C20" s="44"/>
      <c r="D20" s="44" t="s">
        <v>558</v>
      </c>
      <c r="E20" s="34" t="s">
        <v>12</v>
      </c>
      <c r="F20" s="14">
        <v>20</v>
      </c>
      <c r="G20" s="18"/>
      <c r="H20" s="18"/>
      <c r="I20" s="16">
        <f t="shared" si="0"/>
        <v>0</v>
      </c>
      <c r="J20" s="16">
        <f t="shared" si="1"/>
        <v>0</v>
      </c>
      <c r="K20" s="16">
        <f t="shared" si="2"/>
        <v>0</v>
      </c>
    </row>
    <row r="21" spans="2:11" x14ac:dyDescent="0.25">
      <c r="B21" s="13">
        <f t="shared" si="3"/>
        <v>9</v>
      </c>
      <c r="C21" s="44"/>
      <c r="D21" s="44" t="s">
        <v>551</v>
      </c>
      <c r="E21" s="34" t="s">
        <v>12</v>
      </c>
      <c r="F21" s="14">
        <v>20</v>
      </c>
      <c r="G21" s="18"/>
      <c r="H21" s="18"/>
      <c r="I21" s="16">
        <f t="shared" si="0"/>
        <v>0</v>
      </c>
      <c r="J21" s="16">
        <f t="shared" si="1"/>
        <v>0</v>
      </c>
      <c r="K21" s="16">
        <f t="shared" si="2"/>
        <v>0</v>
      </c>
    </row>
    <row r="22" spans="2:11" x14ac:dyDescent="0.25">
      <c r="B22" s="13">
        <f t="shared" si="3"/>
        <v>10</v>
      </c>
      <c r="C22" s="44"/>
      <c r="D22" s="44" t="s">
        <v>552</v>
      </c>
      <c r="E22" s="34" t="s">
        <v>12</v>
      </c>
      <c r="F22" s="14">
        <v>42</v>
      </c>
      <c r="G22" s="18"/>
      <c r="H22" s="18"/>
      <c r="I22" s="16">
        <f t="shared" si="0"/>
        <v>0</v>
      </c>
      <c r="J22" s="16">
        <f t="shared" si="1"/>
        <v>0</v>
      </c>
      <c r="K22" s="16">
        <f t="shared" si="2"/>
        <v>0</v>
      </c>
    </row>
    <row r="23" spans="2:11" x14ac:dyDescent="0.25">
      <c r="B23" s="13">
        <f t="shared" si="3"/>
        <v>11</v>
      </c>
      <c r="C23" s="44"/>
      <c r="D23" s="44" t="s">
        <v>477</v>
      </c>
      <c r="E23" s="34" t="s">
        <v>12</v>
      </c>
      <c r="F23" s="14">
        <v>100</v>
      </c>
      <c r="G23" s="18"/>
      <c r="H23" s="18"/>
      <c r="I23" s="16">
        <f t="shared" si="0"/>
        <v>0</v>
      </c>
      <c r="J23" s="16">
        <f t="shared" si="1"/>
        <v>0</v>
      </c>
      <c r="K23" s="16">
        <f t="shared" si="2"/>
        <v>0</v>
      </c>
    </row>
    <row r="24" spans="2:11" x14ac:dyDescent="0.25">
      <c r="B24" s="13">
        <f t="shared" si="3"/>
        <v>12</v>
      </c>
      <c r="C24" s="44"/>
      <c r="D24" s="44" t="s">
        <v>555</v>
      </c>
      <c r="E24" s="34" t="s">
        <v>12</v>
      </c>
      <c r="F24" s="14">
        <v>100</v>
      </c>
      <c r="G24" s="18"/>
      <c r="H24" s="18"/>
      <c r="I24" s="16">
        <f t="shared" si="0"/>
        <v>0</v>
      </c>
      <c r="J24" s="16">
        <f t="shared" si="1"/>
        <v>0</v>
      </c>
      <c r="K24" s="16">
        <f t="shared" si="2"/>
        <v>0</v>
      </c>
    </row>
    <row r="25" spans="2:11" x14ac:dyDescent="0.25">
      <c r="B25" s="13">
        <f t="shared" si="3"/>
        <v>13</v>
      </c>
      <c r="C25" s="44"/>
      <c r="D25" s="44" t="s">
        <v>478</v>
      </c>
      <c r="E25" s="34" t="s">
        <v>12</v>
      </c>
      <c r="F25" s="14">
        <v>100</v>
      </c>
      <c r="G25" s="18"/>
      <c r="H25" s="18"/>
      <c r="I25" s="16">
        <f t="shared" si="0"/>
        <v>0</v>
      </c>
      <c r="J25" s="16">
        <f t="shared" si="1"/>
        <v>0</v>
      </c>
      <c r="K25" s="16">
        <f t="shared" si="2"/>
        <v>0</v>
      </c>
    </row>
    <row r="26" spans="2:11" x14ac:dyDescent="0.25">
      <c r="B26" s="13">
        <f t="shared" si="3"/>
        <v>14</v>
      </c>
      <c r="C26" s="44"/>
      <c r="D26" s="44" t="s">
        <v>479</v>
      </c>
      <c r="E26" s="34" t="s">
        <v>12</v>
      </c>
      <c r="F26" s="14">
        <v>100</v>
      </c>
      <c r="G26" s="18"/>
      <c r="H26" s="18"/>
      <c r="I26" s="16">
        <f t="shared" si="0"/>
        <v>0</v>
      </c>
      <c r="J26" s="16">
        <f t="shared" si="1"/>
        <v>0</v>
      </c>
      <c r="K26" s="16">
        <f t="shared" si="2"/>
        <v>0</v>
      </c>
    </row>
    <row r="27" spans="2:11" x14ac:dyDescent="0.25">
      <c r="B27" s="13">
        <f t="shared" si="3"/>
        <v>15</v>
      </c>
      <c r="C27" s="44"/>
      <c r="D27" s="44" t="s">
        <v>480</v>
      </c>
      <c r="E27" s="34" t="s">
        <v>12</v>
      </c>
      <c r="F27" s="13">
        <v>170</v>
      </c>
      <c r="G27" s="18"/>
      <c r="H27" s="18"/>
      <c r="I27" s="16">
        <f t="shared" si="0"/>
        <v>0</v>
      </c>
      <c r="J27" s="16">
        <f t="shared" si="1"/>
        <v>0</v>
      </c>
      <c r="K27" s="16">
        <f t="shared" si="2"/>
        <v>0</v>
      </c>
    </row>
    <row r="28" spans="2:11" x14ac:dyDescent="0.25">
      <c r="B28" s="13">
        <f t="shared" si="3"/>
        <v>16</v>
      </c>
      <c r="C28" s="44"/>
      <c r="D28" s="44" t="s">
        <v>550</v>
      </c>
      <c r="E28" s="34" t="s">
        <v>12</v>
      </c>
      <c r="F28" s="13">
        <v>100</v>
      </c>
      <c r="G28" s="18"/>
      <c r="H28" s="18"/>
      <c r="I28" s="16">
        <f t="shared" si="0"/>
        <v>0</v>
      </c>
      <c r="J28" s="16">
        <f t="shared" si="1"/>
        <v>0</v>
      </c>
      <c r="K28" s="16">
        <f t="shared" si="2"/>
        <v>0</v>
      </c>
    </row>
    <row r="29" spans="2:11" x14ac:dyDescent="0.25">
      <c r="B29" s="13">
        <f t="shared" si="3"/>
        <v>17</v>
      </c>
      <c r="C29" s="44"/>
      <c r="D29" s="44" t="s">
        <v>481</v>
      </c>
      <c r="E29" s="34" t="s">
        <v>12</v>
      </c>
      <c r="F29" s="13">
        <v>290</v>
      </c>
      <c r="G29" s="18"/>
      <c r="H29" s="18"/>
      <c r="I29" s="16">
        <f t="shared" si="0"/>
        <v>0</v>
      </c>
      <c r="J29" s="16">
        <f t="shared" si="1"/>
        <v>0</v>
      </c>
      <c r="K29" s="16">
        <f t="shared" si="2"/>
        <v>0</v>
      </c>
    </row>
    <row r="30" spans="2:11" x14ac:dyDescent="0.25">
      <c r="B30" s="13">
        <f t="shared" si="3"/>
        <v>18</v>
      </c>
      <c r="C30" s="44"/>
      <c r="D30" s="44" t="s">
        <v>482</v>
      </c>
      <c r="E30" s="34" t="s">
        <v>12</v>
      </c>
      <c r="F30" s="13">
        <v>220</v>
      </c>
      <c r="G30" s="18"/>
      <c r="H30" s="18"/>
      <c r="I30" s="16">
        <f t="shared" si="0"/>
        <v>0</v>
      </c>
      <c r="J30" s="16">
        <f t="shared" si="1"/>
        <v>0</v>
      </c>
      <c r="K30" s="16">
        <f t="shared" si="2"/>
        <v>0</v>
      </c>
    </row>
    <row r="31" spans="2:11" x14ac:dyDescent="0.25">
      <c r="B31" s="13">
        <f t="shared" si="3"/>
        <v>19</v>
      </c>
      <c r="C31" s="44"/>
      <c r="D31" s="44" t="s">
        <v>485</v>
      </c>
      <c r="E31" s="34" t="s">
        <v>12</v>
      </c>
      <c r="F31" s="13">
        <v>110</v>
      </c>
      <c r="G31" s="18"/>
      <c r="H31" s="18"/>
      <c r="I31" s="16">
        <f t="shared" si="0"/>
        <v>0</v>
      </c>
      <c r="J31" s="16">
        <f t="shared" si="1"/>
        <v>0</v>
      </c>
      <c r="K31" s="16">
        <f t="shared" si="2"/>
        <v>0</v>
      </c>
    </row>
    <row r="32" spans="2:11" x14ac:dyDescent="0.25">
      <c r="B32" s="13">
        <f t="shared" si="3"/>
        <v>20</v>
      </c>
      <c r="C32" s="44"/>
      <c r="D32" s="44" t="s">
        <v>483</v>
      </c>
      <c r="E32" s="34" t="s">
        <v>12</v>
      </c>
      <c r="F32" s="13">
        <v>60</v>
      </c>
      <c r="G32" s="18"/>
      <c r="H32" s="18"/>
      <c r="I32" s="16">
        <f t="shared" si="0"/>
        <v>0</v>
      </c>
      <c r="J32" s="16">
        <f t="shared" si="1"/>
        <v>0</v>
      </c>
      <c r="K32" s="16">
        <f t="shared" si="2"/>
        <v>0</v>
      </c>
    </row>
    <row r="33" spans="2:11" x14ac:dyDescent="0.25">
      <c r="B33" s="13">
        <f t="shared" si="3"/>
        <v>21</v>
      </c>
      <c r="C33" s="44"/>
      <c r="D33" s="44" t="s">
        <v>484</v>
      </c>
      <c r="E33" s="34" t="s">
        <v>12</v>
      </c>
      <c r="F33" s="13">
        <v>30</v>
      </c>
      <c r="G33" s="18"/>
      <c r="H33" s="18"/>
      <c r="I33" s="16">
        <f t="shared" si="0"/>
        <v>0</v>
      </c>
      <c r="J33" s="16">
        <f t="shared" si="1"/>
        <v>0</v>
      </c>
      <c r="K33" s="16">
        <f t="shared" si="2"/>
        <v>0</v>
      </c>
    </row>
    <row r="34" spans="2:11" x14ac:dyDescent="0.25">
      <c r="B34" s="13">
        <f t="shared" si="3"/>
        <v>22</v>
      </c>
      <c r="C34" s="44"/>
      <c r="D34" s="44" t="s">
        <v>549</v>
      </c>
      <c r="E34" s="34" t="s">
        <v>12</v>
      </c>
      <c r="F34" s="13">
        <v>20</v>
      </c>
      <c r="G34" s="18"/>
      <c r="H34" s="18"/>
      <c r="I34" s="16">
        <f t="shared" si="0"/>
        <v>0</v>
      </c>
      <c r="J34" s="16">
        <f t="shared" si="1"/>
        <v>0</v>
      </c>
      <c r="K34" s="16">
        <f t="shared" si="2"/>
        <v>0</v>
      </c>
    </row>
    <row r="35" spans="2:11" x14ac:dyDescent="0.25">
      <c r="B35" s="13">
        <f t="shared" si="3"/>
        <v>23</v>
      </c>
      <c r="C35" s="44"/>
      <c r="D35" s="44" t="s">
        <v>560</v>
      </c>
      <c r="E35" s="34" t="s">
        <v>12</v>
      </c>
      <c r="F35" s="13">
        <v>20</v>
      </c>
      <c r="G35" s="18"/>
      <c r="H35" s="18"/>
      <c r="I35" s="16">
        <f t="shared" si="0"/>
        <v>0</v>
      </c>
      <c r="J35" s="16">
        <f t="shared" si="1"/>
        <v>0</v>
      </c>
      <c r="K35" s="16">
        <f t="shared" si="2"/>
        <v>0</v>
      </c>
    </row>
    <row r="36" spans="2:11" x14ac:dyDescent="0.25">
      <c r="B36" s="13">
        <f t="shared" si="3"/>
        <v>24</v>
      </c>
      <c r="C36" s="44"/>
      <c r="D36" s="44" t="s">
        <v>561</v>
      </c>
      <c r="E36" s="34" t="s">
        <v>12</v>
      </c>
      <c r="F36" s="13">
        <v>80</v>
      </c>
      <c r="G36" s="18"/>
      <c r="H36" s="18"/>
      <c r="I36" s="16">
        <f t="shared" si="0"/>
        <v>0</v>
      </c>
      <c r="J36" s="16">
        <f t="shared" si="1"/>
        <v>0</v>
      </c>
      <c r="K36" s="16">
        <f t="shared" si="2"/>
        <v>0</v>
      </c>
    </row>
    <row r="37" spans="2:11" x14ac:dyDescent="0.25">
      <c r="B37" s="13">
        <f t="shared" si="3"/>
        <v>25</v>
      </c>
      <c r="C37" s="44"/>
      <c r="D37" s="44" t="s">
        <v>677</v>
      </c>
      <c r="E37" s="34" t="s">
        <v>12</v>
      </c>
      <c r="F37" s="13">
        <v>20</v>
      </c>
      <c r="G37" s="18"/>
      <c r="H37" s="18"/>
      <c r="I37" s="16">
        <f t="shared" si="0"/>
        <v>0</v>
      </c>
      <c r="J37" s="16">
        <f t="shared" si="1"/>
        <v>0</v>
      </c>
      <c r="K37" s="16">
        <f t="shared" si="2"/>
        <v>0</v>
      </c>
    </row>
    <row r="38" spans="2:11" x14ac:dyDescent="0.25">
      <c r="B38" s="13">
        <f t="shared" si="3"/>
        <v>26</v>
      </c>
      <c r="C38" s="44"/>
      <c r="D38" s="44" t="s">
        <v>559</v>
      </c>
      <c r="E38" s="34" t="s">
        <v>12</v>
      </c>
      <c r="F38" s="13">
        <v>20</v>
      </c>
      <c r="G38" s="18"/>
      <c r="H38" s="18"/>
      <c r="I38" s="16">
        <f t="shared" si="0"/>
        <v>0</v>
      </c>
      <c r="J38" s="16">
        <f t="shared" si="1"/>
        <v>0</v>
      </c>
      <c r="K38" s="16">
        <f t="shared" si="2"/>
        <v>0</v>
      </c>
    </row>
    <row r="39" spans="2:11" x14ac:dyDescent="0.25">
      <c r="B39" s="13">
        <f t="shared" si="3"/>
        <v>27</v>
      </c>
      <c r="C39" s="44"/>
      <c r="D39" s="44" t="s">
        <v>562</v>
      </c>
      <c r="E39" s="34" t="s">
        <v>12</v>
      </c>
      <c r="F39" s="13">
        <v>120</v>
      </c>
      <c r="G39" s="18"/>
      <c r="H39" s="18"/>
      <c r="I39" s="16">
        <f t="shared" si="0"/>
        <v>0</v>
      </c>
      <c r="J39" s="16">
        <f t="shared" si="1"/>
        <v>0</v>
      </c>
      <c r="K39" s="16">
        <f t="shared" si="2"/>
        <v>0</v>
      </c>
    </row>
    <row r="40" spans="2:11" x14ac:dyDescent="0.25">
      <c r="B40" s="13">
        <f t="shared" si="3"/>
        <v>28</v>
      </c>
      <c r="C40" s="44"/>
      <c r="D40" s="44" t="s">
        <v>486</v>
      </c>
      <c r="E40" s="34" t="s">
        <v>12</v>
      </c>
      <c r="F40" s="13">
        <v>30</v>
      </c>
      <c r="G40" s="18"/>
      <c r="H40" s="18"/>
      <c r="I40" s="16">
        <f t="shared" si="0"/>
        <v>0</v>
      </c>
      <c r="J40" s="16">
        <f t="shared" si="1"/>
        <v>0</v>
      </c>
      <c r="K40" s="16">
        <f t="shared" si="2"/>
        <v>0</v>
      </c>
    </row>
    <row r="41" spans="2:11" x14ac:dyDescent="0.25">
      <c r="B41" s="13">
        <f t="shared" si="3"/>
        <v>29</v>
      </c>
      <c r="C41" s="44"/>
      <c r="D41" s="44" t="s">
        <v>563</v>
      </c>
      <c r="E41" s="34" t="s">
        <v>12</v>
      </c>
      <c r="F41" s="13">
        <v>20</v>
      </c>
      <c r="G41" s="18"/>
      <c r="H41" s="18"/>
      <c r="I41" s="16">
        <f t="shared" si="0"/>
        <v>0</v>
      </c>
      <c r="J41" s="16">
        <f t="shared" si="1"/>
        <v>0</v>
      </c>
      <c r="K41" s="16">
        <f t="shared" si="2"/>
        <v>0</v>
      </c>
    </row>
    <row r="42" spans="2:11" x14ac:dyDescent="0.25">
      <c r="B42" s="13">
        <f t="shared" si="3"/>
        <v>30</v>
      </c>
      <c r="C42" s="44"/>
      <c r="D42" s="44" t="s">
        <v>487</v>
      </c>
      <c r="E42" s="34" t="s">
        <v>12</v>
      </c>
      <c r="F42" s="13">
        <v>20</v>
      </c>
      <c r="G42" s="18"/>
      <c r="H42" s="18"/>
      <c r="I42" s="16">
        <f t="shared" si="0"/>
        <v>0</v>
      </c>
      <c r="J42" s="16">
        <f t="shared" si="1"/>
        <v>0</v>
      </c>
      <c r="K42" s="16">
        <f t="shared" si="2"/>
        <v>0</v>
      </c>
    </row>
    <row r="43" spans="2:11" x14ac:dyDescent="0.25">
      <c r="D43" s="52" t="s">
        <v>13</v>
      </c>
      <c r="E43" s="36"/>
      <c r="F43" s="22"/>
      <c r="G43" s="22"/>
      <c r="H43" s="23"/>
      <c r="I43" s="53"/>
      <c r="J43" s="54">
        <f>SUM(J13:J42)</f>
        <v>0</v>
      </c>
      <c r="K43" s="54">
        <f>SUM(K13:K42)</f>
        <v>0</v>
      </c>
    </row>
    <row r="45" spans="2:11" x14ac:dyDescent="0.25">
      <c r="B45" s="38" t="s">
        <v>653</v>
      </c>
    </row>
    <row r="46" spans="2:11" x14ac:dyDescent="0.25">
      <c r="B46" s="38" t="s">
        <v>654</v>
      </c>
    </row>
    <row r="47" spans="2:11" x14ac:dyDescent="0.25">
      <c r="E47" s="31" t="s">
        <v>9</v>
      </c>
      <c r="I47" s="30" t="s">
        <v>10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view="pageBreakPreview" zoomScale="60" zoomScaleNormal="80" workbookViewId="0">
      <selection activeCell="M1" sqref="M1:M1048576"/>
    </sheetView>
  </sheetViews>
  <sheetFormatPr defaultColWidth="9.140625" defaultRowHeight="15.75" x14ac:dyDescent="0.25"/>
  <cols>
    <col min="1" max="1" width="1.5703125" style="28" customWidth="1"/>
    <col min="2" max="2" width="5.5703125" style="28" customWidth="1"/>
    <col min="3" max="3" width="10" style="28" customWidth="1"/>
    <col min="4" max="4" width="49.42578125" style="28" customWidth="1"/>
    <col min="5" max="5" width="9.28515625" style="31" customWidth="1"/>
    <col min="6" max="6" width="12.140625" style="28" customWidth="1"/>
    <col min="7" max="8" width="15.42578125" style="28" customWidth="1"/>
    <col min="9" max="9" width="13.7109375" style="30" customWidth="1"/>
    <col min="10" max="10" width="21.7109375" style="30" customWidth="1"/>
    <col min="11" max="11" width="21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162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703</v>
      </c>
    </row>
    <row r="10" spans="2:12" x14ac:dyDescent="0.25">
      <c r="D10" s="28" t="s">
        <v>700</v>
      </c>
    </row>
    <row r="11" spans="2:12" ht="16.5" thickBot="1" x14ac:dyDescent="0.3"/>
    <row r="12" spans="2:12" ht="48" thickBot="1" x14ac:dyDescent="0.3">
      <c r="B12" s="9" t="s">
        <v>656</v>
      </c>
      <c r="C12" s="9" t="s">
        <v>648</v>
      </c>
      <c r="D12" s="9" t="s">
        <v>1</v>
      </c>
      <c r="E12" s="10" t="s">
        <v>639</v>
      </c>
      <c r="F12" s="9" t="s">
        <v>705</v>
      </c>
      <c r="G12" s="9" t="s">
        <v>641</v>
      </c>
      <c r="H12" s="9" t="s">
        <v>159</v>
      </c>
      <c r="I12" s="11" t="s">
        <v>638</v>
      </c>
      <c r="J12" s="12" t="s">
        <v>160</v>
      </c>
      <c r="K12" s="9" t="s">
        <v>161</v>
      </c>
      <c r="L12" s="33"/>
    </row>
    <row r="13" spans="2:12" x14ac:dyDescent="0.25">
      <c r="B13" s="13">
        <v>1</v>
      </c>
      <c r="C13" s="19"/>
      <c r="D13" s="55" t="s">
        <v>488</v>
      </c>
      <c r="E13" s="35" t="s">
        <v>12</v>
      </c>
      <c r="F13" s="13">
        <v>300</v>
      </c>
      <c r="G13" s="15"/>
      <c r="H13" s="15"/>
      <c r="I13" s="16">
        <f>G13*(H13/100+1)</f>
        <v>0</v>
      </c>
      <c r="J13" s="16">
        <f>+G13*F13</f>
        <v>0</v>
      </c>
      <c r="K13" s="16">
        <f t="shared" ref="K13:K23" si="0">+F13*I13</f>
        <v>0</v>
      </c>
    </row>
    <row r="14" spans="2:12" x14ac:dyDescent="0.25">
      <c r="B14" s="13">
        <f>B13+1</f>
        <v>2</v>
      </c>
      <c r="C14" s="19"/>
      <c r="D14" s="55" t="s">
        <v>489</v>
      </c>
      <c r="E14" s="35" t="s">
        <v>12</v>
      </c>
      <c r="F14" s="13">
        <v>12</v>
      </c>
      <c r="G14" s="18"/>
      <c r="H14" s="18"/>
      <c r="I14" s="19">
        <f t="shared" ref="I14:I23" si="1">G14*(H14/100+1)</f>
        <v>0</v>
      </c>
      <c r="J14" s="19">
        <f t="shared" ref="J14:J23" si="2">+G14*F14</f>
        <v>0</v>
      </c>
      <c r="K14" s="19">
        <f t="shared" si="0"/>
        <v>0</v>
      </c>
    </row>
    <row r="15" spans="2:12" x14ac:dyDescent="0.25">
      <c r="B15" s="13">
        <f>B14+1</f>
        <v>3</v>
      </c>
      <c r="C15" s="19"/>
      <c r="D15" s="55" t="s">
        <v>490</v>
      </c>
      <c r="E15" s="35" t="s">
        <v>12</v>
      </c>
      <c r="F15" s="17">
        <v>24</v>
      </c>
      <c r="G15" s="18"/>
      <c r="H15" s="18"/>
      <c r="I15" s="19">
        <f t="shared" si="1"/>
        <v>0</v>
      </c>
      <c r="J15" s="19">
        <f t="shared" si="2"/>
        <v>0</v>
      </c>
      <c r="K15" s="19">
        <f t="shared" si="0"/>
        <v>0</v>
      </c>
    </row>
    <row r="16" spans="2:12" x14ac:dyDescent="0.25">
      <c r="B16" s="13">
        <f>B15+1</f>
        <v>4</v>
      </c>
      <c r="C16" s="19"/>
      <c r="D16" s="56" t="s">
        <v>491</v>
      </c>
      <c r="E16" s="35" t="s">
        <v>12</v>
      </c>
      <c r="F16" s="17">
        <v>36</v>
      </c>
      <c r="G16" s="18"/>
      <c r="H16" s="18"/>
      <c r="I16" s="19">
        <f t="shared" si="1"/>
        <v>0</v>
      </c>
      <c r="J16" s="19">
        <f t="shared" si="2"/>
        <v>0</v>
      </c>
      <c r="K16" s="19">
        <f t="shared" si="0"/>
        <v>0</v>
      </c>
    </row>
    <row r="17" spans="2:11" x14ac:dyDescent="0.25">
      <c r="B17" s="13">
        <f t="shared" ref="B17:B23" si="3">B16+1</f>
        <v>5</v>
      </c>
      <c r="C17" s="19"/>
      <c r="D17" s="57" t="s">
        <v>492</v>
      </c>
      <c r="E17" s="35" t="s">
        <v>12</v>
      </c>
      <c r="F17" s="17">
        <v>15</v>
      </c>
      <c r="G17" s="18"/>
      <c r="H17" s="18"/>
      <c r="I17" s="19">
        <f t="shared" si="1"/>
        <v>0</v>
      </c>
      <c r="J17" s="19">
        <f t="shared" si="2"/>
        <v>0</v>
      </c>
      <c r="K17" s="19">
        <f t="shared" si="0"/>
        <v>0</v>
      </c>
    </row>
    <row r="18" spans="2:11" x14ac:dyDescent="0.25">
      <c r="B18" s="13">
        <f t="shared" si="3"/>
        <v>6</v>
      </c>
      <c r="C18" s="19"/>
      <c r="D18" s="57" t="s">
        <v>493</v>
      </c>
      <c r="E18" s="35" t="s">
        <v>12</v>
      </c>
      <c r="F18" s="17">
        <v>410</v>
      </c>
      <c r="G18" s="18"/>
      <c r="H18" s="18"/>
      <c r="I18" s="19">
        <f t="shared" si="1"/>
        <v>0</v>
      </c>
      <c r="J18" s="19">
        <f t="shared" si="2"/>
        <v>0</v>
      </c>
      <c r="K18" s="19">
        <f t="shared" si="0"/>
        <v>0</v>
      </c>
    </row>
    <row r="19" spans="2:11" x14ac:dyDescent="0.25">
      <c r="B19" s="13">
        <f t="shared" si="3"/>
        <v>7</v>
      </c>
      <c r="C19" s="19"/>
      <c r="D19" s="57" t="s">
        <v>494</v>
      </c>
      <c r="E19" s="35" t="s">
        <v>12</v>
      </c>
      <c r="F19" s="17">
        <v>10</v>
      </c>
      <c r="G19" s="18"/>
      <c r="H19" s="18"/>
      <c r="I19" s="19">
        <f t="shared" si="1"/>
        <v>0</v>
      </c>
      <c r="J19" s="19">
        <f t="shared" si="2"/>
        <v>0</v>
      </c>
      <c r="K19" s="19">
        <f t="shared" si="0"/>
        <v>0</v>
      </c>
    </row>
    <row r="20" spans="2:11" x14ac:dyDescent="0.25">
      <c r="B20" s="13">
        <f t="shared" si="3"/>
        <v>8</v>
      </c>
      <c r="C20" s="19"/>
      <c r="D20" s="57" t="s">
        <v>495</v>
      </c>
      <c r="E20" s="35" t="s">
        <v>12</v>
      </c>
      <c r="F20" s="17">
        <v>1</v>
      </c>
      <c r="G20" s="18"/>
      <c r="H20" s="18"/>
      <c r="I20" s="19">
        <f t="shared" si="1"/>
        <v>0</v>
      </c>
      <c r="J20" s="19">
        <f t="shared" si="2"/>
        <v>0</v>
      </c>
      <c r="K20" s="19">
        <f t="shared" si="0"/>
        <v>0</v>
      </c>
    </row>
    <row r="21" spans="2:11" x14ac:dyDescent="0.25">
      <c r="B21" s="13">
        <f t="shared" si="3"/>
        <v>9</v>
      </c>
      <c r="C21" s="19"/>
      <c r="D21" s="57" t="s">
        <v>496</v>
      </c>
      <c r="E21" s="35" t="s">
        <v>12</v>
      </c>
      <c r="F21" s="17">
        <v>6</v>
      </c>
      <c r="G21" s="18"/>
      <c r="H21" s="18"/>
      <c r="I21" s="19">
        <f t="shared" si="1"/>
        <v>0</v>
      </c>
      <c r="J21" s="19">
        <f t="shared" si="2"/>
        <v>0</v>
      </c>
      <c r="K21" s="19">
        <f t="shared" si="0"/>
        <v>0</v>
      </c>
    </row>
    <row r="22" spans="2:11" x14ac:dyDescent="0.25">
      <c r="B22" s="13">
        <f t="shared" si="3"/>
        <v>10</v>
      </c>
      <c r="C22" s="19"/>
      <c r="D22" s="57" t="s">
        <v>497</v>
      </c>
      <c r="E22" s="35" t="s">
        <v>12</v>
      </c>
      <c r="F22" s="17">
        <v>6</v>
      </c>
      <c r="G22" s="18"/>
      <c r="H22" s="18"/>
      <c r="I22" s="19">
        <f t="shared" si="1"/>
        <v>0</v>
      </c>
      <c r="J22" s="19">
        <f t="shared" si="2"/>
        <v>0</v>
      </c>
      <c r="K22" s="19">
        <f t="shared" si="0"/>
        <v>0</v>
      </c>
    </row>
    <row r="23" spans="2:11" x14ac:dyDescent="0.25">
      <c r="B23" s="13">
        <f t="shared" si="3"/>
        <v>11</v>
      </c>
      <c r="C23" s="19"/>
      <c r="D23" s="57" t="s">
        <v>498</v>
      </c>
      <c r="E23" s="35" t="s">
        <v>12</v>
      </c>
      <c r="F23" s="17">
        <v>6</v>
      </c>
      <c r="G23" s="18"/>
      <c r="H23" s="18"/>
      <c r="I23" s="19">
        <f t="shared" si="1"/>
        <v>0</v>
      </c>
      <c r="J23" s="19">
        <f t="shared" si="2"/>
        <v>0</v>
      </c>
      <c r="K23" s="19">
        <f t="shared" si="0"/>
        <v>0</v>
      </c>
    </row>
    <row r="24" spans="2:11" x14ac:dyDescent="0.25">
      <c r="D24" s="52" t="s">
        <v>13</v>
      </c>
      <c r="E24" s="36"/>
      <c r="F24" s="22"/>
      <c r="G24" s="22"/>
      <c r="H24" s="23"/>
      <c r="I24" s="53"/>
      <c r="J24" s="54">
        <f>SUM(J13:J23)</f>
        <v>0</v>
      </c>
      <c r="K24" s="54">
        <f>SUM(K13:K23)</f>
        <v>0</v>
      </c>
    </row>
    <row r="26" spans="2:11" x14ac:dyDescent="0.25">
      <c r="B26" s="38" t="s">
        <v>653</v>
      </c>
    </row>
    <row r="27" spans="2:11" x14ac:dyDescent="0.25">
      <c r="B27" s="38" t="s">
        <v>654</v>
      </c>
    </row>
    <row r="28" spans="2:11" x14ac:dyDescent="0.25">
      <c r="E28" s="31" t="s">
        <v>9</v>
      </c>
      <c r="I28" s="30" t="s">
        <v>10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4"/>
  <sheetViews>
    <sheetView view="pageBreakPreview" zoomScale="60" zoomScaleNormal="100" workbookViewId="0">
      <selection activeCell="K18" sqref="K18"/>
    </sheetView>
  </sheetViews>
  <sheetFormatPr defaultColWidth="9.140625" defaultRowHeight="15.75" x14ac:dyDescent="0.25"/>
  <cols>
    <col min="1" max="1" width="1.5703125" style="28" customWidth="1"/>
    <col min="2" max="2" width="7.140625" style="28" customWidth="1"/>
    <col min="3" max="3" width="10" style="28" customWidth="1"/>
    <col min="4" max="4" width="38.7109375" style="28" customWidth="1"/>
    <col min="5" max="5" width="9.28515625" style="31" customWidth="1"/>
    <col min="6" max="6" width="12.28515625" style="28" customWidth="1"/>
    <col min="7" max="8" width="15.42578125" style="28" customWidth="1"/>
    <col min="9" max="9" width="12.85546875" style="30" customWidth="1"/>
    <col min="10" max="10" width="23" style="30" customWidth="1"/>
    <col min="11" max="11" width="24.140625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8"/>
      <c r="K4" s="30"/>
    </row>
    <row r="5" spans="2:12" x14ac:dyDescent="0.25">
      <c r="D5" s="28" t="s">
        <v>162</v>
      </c>
      <c r="K5" s="28" t="s">
        <v>0</v>
      </c>
    </row>
    <row r="6" spans="2:12" x14ac:dyDescent="0.25">
      <c r="E6" s="32"/>
    </row>
    <row r="7" spans="2:12" x14ac:dyDescent="0.25">
      <c r="E7" s="32" t="s">
        <v>11</v>
      </c>
    </row>
    <row r="8" spans="2:12" x14ac:dyDescent="0.25">
      <c r="D8" s="8"/>
    </row>
    <row r="9" spans="2:12" x14ac:dyDescent="0.25">
      <c r="D9" s="8" t="s">
        <v>703</v>
      </c>
    </row>
    <row r="10" spans="2:12" x14ac:dyDescent="0.25">
      <c r="D10" s="8"/>
    </row>
    <row r="11" spans="2:12" x14ac:dyDescent="0.25">
      <c r="D11" s="30" t="s">
        <v>678</v>
      </c>
      <c r="E11" s="29"/>
      <c r="F11" s="30"/>
      <c r="G11" s="30"/>
      <c r="H11" s="30"/>
      <c r="K11" s="30"/>
    </row>
    <row r="12" spans="2:12" ht="16.5" thickBot="1" x14ac:dyDescent="0.3"/>
    <row r="13" spans="2:12" ht="48" thickBot="1" x14ac:dyDescent="0.3">
      <c r="B13" s="9" t="s">
        <v>656</v>
      </c>
      <c r="C13" s="9" t="s">
        <v>648</v>
      </c>
      <c r="D13" s="9" t="s">
        <v>1</v>
      </c>
      <c r="E13" s="10" t="s">
        <v>639</v>
      </c>
      <c r="F13" s="9" t="s">
        <v>705</v>
      </c>
      <c r="G13" s="9" t="s">
        <v>640</v>
      </c>
      <c r="H13" s="9" t="s">
        <v>159</v>
      </c>
      <c r="I13" s="11" t="s">
        <v>638</v>
      </c>
      <c r="J13" s="12" t="s">
        <v>160</v>
      </c>
      <c r="K13" s="9" t="s">
        <v>161</v>
      </c>
      <c r="L13" s="33"/>
    </row>
    <row r="14" spans="2:12" x14ac:dyDescent="0.25">
      <c r="B14" s="13">
        <v>1</v>
      </c>
      <c r="C14" s="13"/>
      <c r="D14" s="13" t="s">
        <v>44</v>
      </c>
      <c r="E14" s="34" t="s">
        <v>8</v>
      </c>
      <c r="F14" s="13">
        <v>9600</v>
      </c>
      <c r="G14" s="15"/>
      <c r="H14" s="15"/>
      <c r="I14" s="16">
        <f>G14*(H14/100+1)</f>
        <v>0</v>
      </c>
      <c r="J14" s="16">
        <f>+G14*F14</f>
        <v>0</v>
      </c>
      <c r="K14" s="16">
        <f>+F14*I14</f>
        <v>0</v>
      </c>
    </row>
    <row r="15" spans="2:12" x14ac:dyDescent="0.25">
      <c r="B15" s="13">
        <f>B14+1</f>
        <v>2</v>
      </c>
      <c r="C15" s="13"/>
      <c r="D15" s="17" t="s">
        <v>679</v>
      </c>
      <c r="E15" s="35" t="s">
        <v>8</v>
      </c>
      <c r="F15" s="17">
        <v>3500</v>
      </c>
      <c r="G15" s="18"/>
      <c r="H15" s="18"/>
      <c r="I15" s="19">
        <f>G15*(H15/100+1)</f>
        <v>0</v>
      </c>
      <c r="J15" s="19">
        <f>+G15*F15</f>
        <v>0</v>
      </c>
      <c r="K15" s="19">
        <f>+F15*I15</f>
        <v>0</v>
      </c>
    </row>
    <row r="16" spans="2:12" x14ac:dyDescent="0.25">
      <c r="B16" s="13">
        <f>B15+1</f>
        <v>3</v>
      </c>
      <c r="C16" s="13"/>
      <c r="D16" s="17" t="s">
        <v>710</v>
      </c>
      <c r="E16" s="35" t="s">
        <v>8</v>
      </c>
      <c r="F16" s="17">
        <v>2000</v>
      </c>
      <c r="G16" s="18"/>
      <c r="H16" s="18"/>
      <c r="I16" s="19">
        <f>G16*(H16/100+1)</f>
        <v>0</v>
      </c>
      <c r="J16" s="19">
        <f>+G16*F16</f>
        <v>0</v>
      </c>
      <c r="K16" s="19">
        <f>+F16*I16</f>
        <v>0</v>
      </c>
    </row>
    <row r="17" spans="2:11" x14ac:dyDescent="0.25">
      <c r="B17" s="22"/>
      <c r="C17" s="22"/>
      <c r="D17" s="22" t="s">
        <v>13</v>
      </c>
      <c r="E17" s="36"/>
      <c r="F17" s="22"/>
      <c r="G17" s="22"/>
      <c r="H17" s="22"/>
      <c r="I17" s="23"/>
      <c r="J17" s="24">
        <f>SUM(J14:J16)</f>
        <v>0</v>
      </c>
      <c r="K17" s="24">
        <f>SUM(K14:K16)</f>
        <v>0</v>
      </c>
    </row>
    <row r="18" spans="2:11" x14ac:dyDescent="0.25">
      <c r="B18" s="39"/>
      <c r="C18" s="39"/>
      <c r="D18" s="39"/>
      <c r="E18" s="40"/>
      <c r="F18" s="39"/>
      <c r="G18" s="39"/>
      <c r="H18" s="39"/>
      <c r="I18" s="41"/>
      <c r="J18" s="37"/>
      <c r="K18" s="37"/>
    </row>
    <row r="19" spans="2:11" x14ac:dyDescent="0.25">
      <c r="B19" s="42"/>
      <c r="C19" s="39"/>
      <c r="D19" s="39"/>
      <c r="E19" s="40"/>
      <c r="F19" s="39"/>
      <c r="G19" s="39"/>
      <c r="H19" s="39"/>
      <c r="I19" s="41"/>
      <c r="J19" s="37"/>
      <c r="K19" s="37"/>
    </row>
    <row r="20" spans="2:11" x14ac:dyDescent="0.25">
      <c r="B20" s="43" t="s">
        <v>653</v>
      </c>
      <c r="C20" s="8"/>
      <c r="D20" s="8"/>
    </row>
    <row r="21" spans="2:11" x14ac:dyDescent="0.25">
      <c r="B21" s="43" t="s">
        <v>654</v>
      </c>
    </row>
    <row r="23" spans="2:11" x14ac:dyDescent="0.25">
      <c r="E23" s="31" t="s">
        <v>9</v>
      </c>
      <c r="I23" s="30" t="s">
        <v>10</v>
      </c>
    </row>
    <row r="24" spans="2:11" x14ac:dyDescent="0.25">
      <c r="I24" s="28"/>
      <c r="J24" s="28"/>
    </row>
  </sheetData>
  <protectedRanges>
    <protectedRange sqref="B19:B21" name="Obseg1_1"/>
  </protectedRange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view="pageBreakPreview" zoomScale="80" zoomScaleNormal="80" zoomScaleSheetLayoutView="80" workbookViewId="0">
      <selection activeCell="M1" sqref="M1:M1048576"/>
    </sheetView>
  </sheetViews>
  <sheetFormatPr defaultColWidth="9.140625" defaultRowHeight="15.75" x14ac:dyDescent="0.25"/>
  <cols>
    <col min="1" max="1" width="1.5703125" style="28" customWidth="1"/>
    <col min="2" max="2" width="5.85546875" style="28" customWidth="1"/>
    <col min="3" max="3" width="10" style="28" customWidth="1"/>
    <col min="4" max="4" width="40.42578125" style="28" customWidth="1"/>
    <col min="5" max="5" width="9.28515625" style="31" customWidth="1"/>
    <col min="6" max="6" width="10" style="28" customWidth="1"/>
    <col min="7" max="8" width="15.42578125" style="28" customWidth="1"/>
    <col min="9" max="9" width="12.85546875" style="30" customWidth="1"/>
    <col min="10" max="10" width="21.7109375" style="30" customWidth="1"/>
    <col min="11" max="11" width="23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162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703</v>
      </c>
    </row>
    <row r="9" spans="2:12" x14ac:dyDescent="0.25">
      <c r="D9" s="8"/>
    </row>
    <row r="10" spans="2:12" x14ac:dyDescent="0.25">
      <c r="D10" s="28" t="s">
        <v>680</v>
      </c>
    </row>
    <row r="11" spans="2:12" ht="16.5" thickBot="1" x14ac:dyDescent="0.3"/>
    <row r="12" spans="2:12" ht="48" thickBot="1" x14ac:dyDescent="0.3">
      <c r="B12" s="9" t="s">
        <v>656</v>
      </c>
      <c r="C12" s="9" t="s">
        <v>648</v>
      </c>
      <c r="D12" s="9" t="s">
        <v>1</v>
      </c>
      <c r="E12" s="10" t="s">
        <v>639</v>
      </c>
      <c r="F12" s="9" t="s">
        <v>705</v>
      </c>
      <c r="G12" s="9" t="s">
        <v>641</v>
      </c>
      <c r="H12" s="9" t="s">
        <v>159</v>
      </c>
      <c r="I12" s="11" t="s">
        <v>638</v>
      </c>
      <c r="J12" s="12" t="s">
        <v>160</v>
      </c>
      <c r="K12" s="9" t="s">
        <v>161</v>
      </c>
      <c r="L12" s="33"/>
    </row>
    <row r="13" spans="2:12" x14ac:dyDescent="0.25">
      <c r="B13" s="13">
        <v>1</v>
      </c>
      <c r="C13" s="13"/>
      <c r="D13" s="13" t="s">
        <v>502</v>
      </c>
      <c r="E13" s="34" t="s">
        <v>8</v>
      </c>
      <c r="F13" s="13">
        <v>1000</v>
      </c>
      <c r="G13" s="15"/>
      <c r="H13" s="15"/>
      <c r="I13" s="16">
        <f>G13*(H13/100+1)</f>
        <v>0</v>
      </c>
      <c r="J13" s="16">
        <f>+G13*F13</f>
        <v>0</v>
      </c>
      <c r="K13" s="16">
        <f>+F13*I13</f>
        <v>0</v>
      </c>
    </row>
    <row r="14" spans="2:12" x14ac:dyDescent="0.25">
      <c r="B14" s="13">
        <v>2</v>
      </c>
      <c r="C14" s="13"/>
      <c r="D14" s="13" t="s">
        <v>503</v>
      </c>
      <c r="E14" s="34" t="s">
        <v>8</v>
      </c>
      <c r="F14" s="13">
        <v>100</v>
      </c>
      <c r="G14" s="15"/>
      <c r="H14" s="15"/>
      <c r="I14" s="16">
        <f>G14*(H14/100+1)</f>
        <v>0</v>
      </c>
      <c r="J14" s="16">
        <f>+G14*F14</f>
        <v>0</v>
      </c>
      <c r="K14" s="16">
        <f>+F14*I14</f>
        <v>0</v>
      </c>
    </row>
    <row r="15" spans="2:12" x14ac:dyDescent="0.25">
      <c r="B15" s="13">
        <v>3</v>
      </c>
      <c r="C15" s="13"/>
      <c r="D15" s="13" t="s">
        <v>504</v>
      </c>
      <c r="E15" s="34" t="s">
        <v>8</v>
      </c>
      <c r="F15" s="13">
        <v>80</v>
      </c>
      <c r="G15" s="15"/>
      <c r="H15" s="15"/>
      <c r="I15" s="16">
        <f>G15*(H15/100+1)</f>
        <v>0</v>
      </c>
      <c r="J15" s="16">
        <f>+G15*F15</f>
        <v>0</v>
      </c>
      <c r="K15" s="16">
        <f>+F15*I15</f>
        <v>0</v>
      </c>
    </row>
    <row r="16" spans="2:12" x14ac:dyDescent="0.25">
      <c r="B16" s="13">
        <v>4</v>
      </c>
      <c r="C16" s="13"/>
      <c r="D16" s="13" t="s">
        <v>505</v>
      </c>
      <c r="E16" s="34" t="s">
        <v>8</v>
      </c>
      <c r="F16" s="13">
        <v>200</v>
      </c>
      <c r="G16" s="15"/>
      <c r="H16" s="15"/>
      <c r="I16" s="16">
        <f>G16*(H16/100+1)</f>
        <v>0</v>
      </c>
      <c r="J16" s="16">
        <f>+G16*F16</f>
        <v>0</v>
      </c>
      <c r="K16" s="16">
        <f>+F16*I16</f>
        <v>0</v>
      </c>
    </row>
    <row r="17" spans="2:11" x14ac:dyDescent="0.25">
      <c r="B17" s="22"/>
      <c r="C17" s="22"/>
      <c r="D17" s="22" t="s">
        <v>13</v>
      </c>
      <c r="E17" s="36"/>
      <c r="F17" s="22"/>
      <c r="G17" s="22"/>
      <c r="H17" s="22"/>
      <c r="I17" s="23"/>
      <c r="J17" s="24">
        <f>SUM(J13:J16)</f>
        <v>0</v>
      </c>
      <c r="K17" s="24">
        <f>SUM(K13:K16)</f>
        <v>0</v>
      </c>
    </row>
    <row r="18" spans="2:11" x14ac:dyDescent="0.25">
      <c r="B18" s="39"/>
      <c r="C18" s="39"/>
      <c r="D18" s="39"/>
      <c r="E18" s="40"/>
      <c r="F18" s="39"/>
      <c r="G18" s="39"/>
      <c r="H18" s="39"/>
      <c r="I18" s="41"/>
      <c r="J18" s="37"/>
      <c r="K18" s="37"/>
    </row>
    <row r="19" spans="2:11" x14ac:dyDescent="0.25">
      <c r="B19" s="42" t="s">
        <v>655</v>
      </c>
      <c r="C19" s="39"/>
      <c r="D19" s="39"/>
      <c r="E19" s="40"/>
      <c r="F19" s="39"/>
      <c r="G19" s="39"/>
      <c r="H19" s="39"/>
      <c r="I19" s="41"/>
      <c r="J19" s="37"/>
      <c r="K19" s="37"/>
    </row>
    <row r="20" spans="2:11" x14ac:dyDescent="0.25">
      <c r="B20" s="43" t="s">
        <v>653</v>
      </c>
      <c r="C20" s="8"/>
      <c r="D20" s="8"/>
    </row>
    <row r="21" spans="2:11" x14ac:dyDescent="0.25">
      <c r="B21" s="43" t="s">
        <v>654</v>
      </c>
    </row>
    <row r="23" spans="2:11" x14ac:dyDescent="0.25">
      <c r="E23" s="31" t="s">
        <v>9</v>
      </c>
      <c r="I23" s="30" t="s">
        <v>10</v>
      </c>
    </row>
    <row r="24" spans="2:11" x14ac:dyDescent="0.25">
      <c r="I24" s="28"/>
      <c r="J24" s="28"/>
    </row>
  </sheetData>
  <protectedRanges>
    <protectedRange sqref="B19:B21" name="Obseg1_1"/>
  </protectedRanges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view="pageBreakPreview" zoomScale="60" zoomScaleNormal="80" workbookViewId="0">
      <selection activeCell="M1" sqref="M1:M1048576"/>
    </sheetView>
  </sheetViews>
  <sheetFormatPr defaultColWidth="9.140625" defaultRowHeight="15.75" x14ac:dyDescent="0.25"/>
  <cols>
    <col min="1" max="1" width="1.5703125" style="28" customWidth="1"/>
    <col min="2" max="2" width="7.140625" style="28" customWidth="1"/>
    <col min="3" max="3" width="10" style="28" customWidth="1"/>
    <col min="4" max="4" width="39.42578125" style="28" customWidth="1"/>
    <col min="5" max="5" width="9.28515625" style="31" customWidth="1"/>
    <col min="6" max="6" width="12.140625" style="28" customWidth="1"/>
    <col min="7" max="8" width="15.42578125" style="28" customWidth="1"/>
    <col min="9" max="9" width="12.85546875" style="30" customWidth="1"/>
    <col min="10" max="10" width="23" style="30" customWidth="1"/>
    <col min="11" max="11" width="24.140625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162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703</v>
      </c>
    </row>
    <row r="10" spans="2:12" x14ac:dyDescent="0.25">
      <c r="D10" s="28" t="s">
        <v>681</v>
      </c>
    </row>
    <row r="11" spans="2:12" ht="16.5" thickBot="1" x14ac:dyDescent="0.3"/>
    <row r="12" spans="2:12" ht="48" thickBot="1" x14ac:dyDescent="0.3">
      <c r="B12" s="9" t="s">
        <v>656</v>
      </c>
      <c r="C12" s="9" t="s">
        <v>648</v>
      </c>
      <c r="D12" s="9" t="s">
        <v>1</v>
      </c>
      <c r="E12" s="10" t="s">
        <v>639</v>
      </c>
      <c r="F12" s="9" t="s">
        <v>705</v>
      </c>
      <c r="G12" s="9" t="s">
        <v>640</v>
      </c>
      <c r="H12" s="9" t="s">
        <v>159</v>
      </c>
      <c r="I12" s="11" t="s">
        <v>638</v>
      </c>
      <c r="J12" s="12" t="s">
        <v>160</v>
      </c>
      <c r="K12" s="9" t="s">
        <v>161</v>
      </c>
      <c r="L12" s="33"/>
    </row>
    <row r="13" spans="2:12" x14ac:dyDescent="0.25">
      <c r="B13" s="13">
        <v>1</v>
      </c>
      <c r="C13" s="13"/>
      <c r="D13" s="13" t="s">
        <v>18</v>
      </c>
      <c r="E13" s="34" t="s">
        <v>8</v>
      </c>
      <c r="F13" s="13">
        <v>1000</v>
      </c>
      <c r="G13" s="15"/>
      <c r="H13" s="15"/>
      <c r="I13" s="16">
        <f>G13*(H13/100+1)</f>
        <v>0</v>
      </c>
      <c r="J13" s="16">
        <f>+G13*F13</f>
        <v>0</v>
      </c>
      <c r="K13" s="16">
        <f>+F13*I13</f>
        <v>0</v>
      </c>
    </row>
    <row r="14" spans="2:12" x14ac:dyDescent="0.25">
      <c r="B14" s="13">
        <f>B13+1</f>
        <v>2</v>
      </c>
      <c r="C14" s="13"/>
      <c r="D14" s="17" t="s">
        <v>472</v>
      </c>
      <c r="E14" s="35" t="s">
        <v>8</v>
      </c>
      <c r="F14" s="17">
        <v>200</v>
      </c>
      <c r="G14" s="18"/>
      <c r="H14" s="18"/>
      <c r="I14" s="19">
        <f>G14*(H14/100+1)</f>
        <v>0</v>
      </c>
      <c r="J14" s="19">
        <f>+G14*F14</f>
        <v>0</v>
      </c>
      <c r="K14" s="19">
        <f>+F14*I14</f>
        <v>0</v>
      </c>
    </row>
    <row r="15" spans="2:12" x14ac:dyDescent="0.25">
      <c r="B15" s="13">
        <f>B14+1</f>
        <v>3</v>
      </c>
      <c r="C15" s="13"/>
      <c r="D15" s="17" t="s">
        <v>19</v>
      </c>
      <c r="E15" s="35" t="s">
        <v>8</v>
      </c>
      <c r="F15" s="17">
        <v>50</v>
      </c>
      <c r="G15" s="18"/>
      <c r="H15" s="18"/>
      <c r="I15" s="19">
        <f>G15*(H15/100+1)</f>
        <v>0</v>
      </c>
      <c r="J15" s="19">
        <f>+G15*F15</f>
        <v>0</v>
      </c>
      <c r="K15" s="19">
        <f>+F15*I15</f>
        <v>0</v>
      </c>
    </row>
    <row r="16" spans="2:12" x14ac:dyDescent="0.25">
      <c r="B16" s="13">
        <f>B15+1</f>
        <v>4</v>
      </c>
      <c r="C16" s="13"/>
      <c r="D16" s="17" t="s">
        <v>163</v>
      </c>
      <c r="E16" s="35" t="s">
        <v>8</v>
      </c>
      <c r="F16" s="17">
        <v>100</v>
      </c>
      <c r="G16" s="18"/>
      <c r="H16" s="18"/>
      <c r="I16" s="19">
        <f>G16*(H16/100+1)</f>
        <v>0</v>
      </c>
      <c r="J16" s="19">
        <f>+G16*F16</f>
        <v>0</v>
      </c>
      <c r="K16" s="19">
        <f>+F16*I16</f>
        <v>0</v>
      </c>
    </row>
    <row r="17" spans="2:11" x14ac:dyDescent="0.25">
      <c r="B17" s="22"/>
      <c r="C17" s="22"/>
      <c r="D17" s="22" t="s">
        <v>13</v>
      </c>
      <c r="E17" s="36"/>
      <c r="F17" s="22"/>
      <c r="G17" s="22"/>
      <c r="H17" s="22"/>
      <c r="I17" s="23"/>
      <c r="J17" s="24">
        <f>SUM(J13:J16)</f>
        <v>0</v>
      </c>
      <c r="K17" s="24">
        <f>SUM(K13:K16)</f>
        <v>0</v>
      </c>
    </row>
    <row r="18" spans="2:11" x14ac:dyDescent="0.25">
      <c r="B18" s="39"/>
      <c r="C18" s="39"/>
      <c r="D18" s="39"/>
      <c r="E18" s="40"/>
      <c r="F18" s="39"/>
      <c r="G18" s="39"/>
      <c r="H18" s="39"/>
      <c r="I18" s="41"/>
      <c r="J18" s="37"/>
      <c r="K18" s="37"/>
    </row>
    <row r="19" spans="2:11" x14ac:dyDescent="0.25">
      <c r="B19" s="42" t="s">
        <v>655</v>
      </c>
      <c r="C19" s="39"/>
      <c r="D19" s="39"/>
      <c r="E19" s="40"/>
      <c r="F19" s="39"/>
      <c r="G19" s="39"/>
      <c r="H19" s="39"/>
      <c r="I19" s="41"/>
      <c r="J19" s="37"/>
      <c r="K19" s="37"/>
    </row>
    <row r="20" spans="2:11" x14ac:dyDescent="0.25">
      <c r="B20" s="43" t="s">
        <v>653</v>
      </c>
      <c r="C20" s="8"/>
      <c r="D20" s="8"/>
    </row>
    <row r="21" spans="2:11" x14ac:dyDescent="0.25">
      <c r="B21" s="43" t="s">
        <v>654</v>
      </c>
    </row>
    <row r="23" spans="2:11" x14ac:dyDescent="0.25">
      <c r="E23" s="31" t="s">
        <v>9</v>
      </c>
      <c r="I23" s="30" t="s">
        <v>10</v>
      </c>
    </row>
    <row r="24" spans="2:11" x14ac:dyDescent="0.25">
      <c r="I24" s="28"/>
      <c r="J24" s="28"/>
    </row>
  </sheetData>
  <protectedRanges>
    <protectedRange sqref="B19:B21" name="Obseg1_1"/>
  </protectedRanges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view="pageBreakPreview" zoomScale="60" zoomScaleNormal="80" workbookViewId="0">
      <selection activeCell="M1" sqref="M1:M1048576"/>
    </sheetView>
  </sheetViews>
  <sheetFormatPr defaultColWidth="9.140625" defaultRowHeight="15.75" x14ac:dyDescent="0.25"/>
  <cols>
    <col min="1" max="1" width="1.5703125" style="28" customWidth="1"/>
    <col min="2" max="2" width="6.42578125" style="28" customWidth="1"/>
    <col min="3" max="3" width="10" style="28" customWidth="1"/>
    <col min="4" max="4" width="42.5703125" style="28" customWidth="1"/>
    <col min="5" max="5" width="9.28515625" style="31" customWidth="1"/>
    <col min="6" max="6" width="12.140625" style="28" customWidth="1"/>
    <col min="7" max="8" width="15.42578125" style="28" customWidth="1"/>
    <col min="9" max="9" width="12.85546875" style="30" customWidth="1"/>
    <col min="10" max="10" width="21.7109375" style="30" customWidth="1"/>
    <col min="11" max="11" width="23.5703125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162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703</v>
      </c>
    </row>
    <row r="10" spans="2:12" x14ac:dyDescent="0.25">
      <c r="D10" s="28" t="s">
        <v>682</v>
      </c>
    </row>
    <row r="11" spans="2:12" ht="16.5" thickBot="1" x14ac:dyDescent="0.3"/>
    <row r="12" spans="2:12" ht="48" thickBot="1" x14ac:dyDescent="0.3">
      <c r="B12" s="9" t="s">
        <v>656</v>
      </c>
      <c r="C12" s="9" t="s">
        <v>648</v>
      </c>
      <c r="D12" s="9" t="s">
        <v>1</v>
      </c>
      <c r="E12" s="10" t="s">
        <v>639</v>
      </c>
      <c r="F12" s="9" t="s">
        <v>705</v>
      </c>
      <c r="G12" s="9" t="s">
        <v>641</v>
      </c>
      <c r="H12" s="9" t="s">
        <v>159</v>
      </c>
      <c r="I12" s="11" t="s">
        <v>638</v>
      </c>
      <c r="J12" s="12" t="s">
        <v>160</v>
      </c>
      <c r="K12" s="9" t="s">
        <v>161</v>
      </c>
      <c r="L12" s="33"/>
    </row>
    <row r="13" spans="2:12" x14ac:dyDescent="0.25">
      <c r="B13" s="13">
        <v>1</v>
      </c>
      <c r="C13" s="13"/>
      <c r="D13" s="13" t="s">
        <v>164</v>
      </c>
      <c r="E13" s="34" t="s">
        <v>12</v>
      </c>
      <c r="F13" s="13">
        <v>5000</v>
      </c>
      <c r="G13" s="15"/>
      <c r="H13" s="15"/>
      <c r="I13" s="16">
        <f>G13*(H13/100+1)</f>
        <v>0</v>
      </c>
      <c r="J13" s="16">
        <f>+G13*F13</f>
        <v>0</v>
      </c>
      <c r="K13" s="16">
        <f>+F13*I13</f>
        <v>0</v>
      </c>
    </row>
    <row r="14" spans="2:12" x14ac:dyDescent="0.25">
      <c r="B14" s="22"/>
      <c r="C14" s="22"/>
      <c r="D14" s="22" t="s">
        <v>13</v>
      </c>
      <c r="E14" s="36"/>
      <c r="F14" s="22"/>
      <c r="G14" s="22"/>
      <c r="H14" s="22"/>
      <c r="I14" s="23"/>
      <c r="J14" s="24">
        <f>SUM(J13:J13)</f>
        <v>0</v>
      </c>
      <c r="K14" s="24">
        <f>SUM(K13:K13)</f>
        <v>0</v>
      </c>
    </row>
    <row r="15" spans="2:12" x14ac:dyDescent="0.25">
      <c r="B15" s="39"/>
      <c r="C15" s="39"/>
      <c r="D15" s="39"/>
      <c r="E15" s="40"/>
      <c r="F15" s="39"/>
      <c r="G15" s="39"/>
      <c r="H15" s="39"/>
      <c r="I15" s="41"/>
      <c r="J15" s="37"/>
      <c r="K15" s="37"/>
    </row>
    <row r="16" spans="2:12" x14ac:dyDescent="0.25">
      <c r="B16" s="42" t="s">
        <v>655</v>
      </c>
      <c r="C16" s="39"/>
      <c r="D16" s="39"/>
      <c r="E16" s="40"/>
      <c r="F16" s="39"/>
      <c r="G16" s="39"/>
      <c r="H16" s="39"/>
      <c r="I16" s="41"/>
      <c r="J16" s="37"/>
      <c r="K16" s="37"/>
    </row>
    <row r="17" spans="2:10" x14ac:dyDescent="0.25">
      <c r="B17" s="43" t="s">
        <v>653</v>
      </c>
      <c r="C17" s="8"/>
      <c r="D17" s="8"/>
    </row>
    <row r="18" spans="2:10" x14ac:dyDescent="0.25">
      <c r="B18" s="43" t="s">
        <v>654</v>
      </c>
    </row>
    <row r="20" spans="2:10" x14ac:dyDescent="0.25">
      <c r="E20" s="31" t="s">
        <v>9</v>
      </c>
      <c r="I20" s="30" t="s">
        <v>10</v>
      </c>
    </row>
    <row r="21" spans="2:10" x14ac:dyDescent="0.25">
      <c r="I21" s="28"/>
      <c r="J21" s="28"/>
    </row>
  </sheetData>
  <protectedRanges>
    <protectedRange sqref="B16:B18" name="Obseg1_1"/>
  </protectedRanges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0"/>
  <sheetViews>
    <sheetView view="pageBreakPreview" topLeftCell="B4" zoomScale="60" zoomScaleNormal="80" workbookViewId="0">
      <selection activeCell="K56" sqref="K56"/>
    </sheetView>
  </sheetViews>
  <sheetFormatPr defaultColWidth="9.140625" defaultRowHeight="15.75" x14ac:dyDescent="0.25"/>
  <cols>
    <col min="1" max="1" width="1.5703125" style="28" customWidth="1"/>
    <col min="2" max="2" width="6.28515625" style="28" customWidth="1"/>
    <col min="3" max="3" width="10" style="28" customWidth="1"/>
    <col min="4" max="4" width="46.5703125" style="28" customWidth="1"/>
    <col min="5" max="5" width="9.28515625" style="31" customWidth="1"/>
    <col min="6" max="6" width="11.42578125" style="28" customWidth="1"/>
    <col min="7" max="8" width="15.42578125" style="28" customWidth="1"/>
    <col min="9" max="9" width="12.85546875" style="30" customWidth="1"/>
    <col min="10" max="10" width="21.7109375" style="30" customWidth="1"/>
    <col min="11" max="11" width="23.5703125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162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703</v>
      </c>
    </row>
    <row r="10" spans="2:12" x14ac:dyDescent="0.25">
      <c r="D10" s="28" t="s">
        <v>683</v>
      </c>
    </row>
    <row r="11" spans="2:12" ht="16.5" thickBot="1" x14ac:dyDescent="0.3"/>
    <row r="12" spans="2:12" ht="48" thickBot="1" x14ac:dyDescent="0.3">
      <c r="B12" s="9" t="s">
        <v>656</v>
      </c>
      <c r="C12" s="9" t="s">
        <v>648</v>
      </c>
      <c r="D12" s="9" t="s">
        <v>1</v>
      </c>
      <c r="E12" s="10" t="s">
        <v>639</v>
      </c>
      <c r="F12" s="9" t="s">
        <v>705</v>
      </c>
      <c r="G12" s="9" t="s">
        <v>641</v>
      </c>
      <c r="H12" s="9" t="s">
        <v>159</v>
      </c>
      <c r="I12" s="11" t="s">
        <v>638</v>
      </c>
      <c r="J12" s="12" t="s">
        <v>160</v>
      </c>
      <c r="K12" s="9" t="s">
        <v>161</v>
      </c>
      <c r="L12" s="33"/>
    </row>
    <row r="13" spans="2:12" x14ac:dyDescent="0.25">
      <c r="B13" s="13">
        <v>1</v>
      </c>
      <c r="C13" s="13"/>
      <c r="D13" s="13" t="s">
        <v>166</v>
      </c>
      <c r="E13" s="34" t="s">
        <v>12</v>
      </c>
      <c r="F13" s="14">
        <v>3700</v>
      </c>
      <c r="G13" s="15"/>
      <c r="H13" s="15"/>
      <c r="I13" s="16">
        <f>G13*(H13/100+1)</f>
        <v>0</v>
      </c>
      <c r="J13" s="16">
        <f>+G13*F13</f>
        <v>0</v>
      </c>
      <c r="K13" s="16">
        <f t="shared" ref="K13:K43" si="0">+F13*I13</f>
        <v>0</v>
      </c>
    </row>
    <row r="14" spans="2:12" x14ac:dyDescent="0.25">
      <c r="B14" s="13">
        <f>B13+1</f>
        <v>2</v>
      </c>
      <c r="C14" s="44"/>
      <c r="D14" s="45" t="s">
        <v>165</v>
      </c>
      <c r="E14" s="35" t="s">
        <v>12</v>
      </c>
      <c r="F14" s="20">
        <v>360</v>
      </c>
      <c r="G14" s="18"/>
      <c r="H14" s="18"/>
      <c r="I14" s="19">
        <f t="shared" ref="I14:I51" si="1">G14*(H14/100+1)</f>
        <v>0</v>
      </c>
      <c r="J14" s="19">
        <f t="shared" ref="J14:J51" si="2">+G14*F14</f>
        <v>0</v>
      </c>
      <c r="K14" s="19">
        <f t="shared" si="0"/>
        <v>0</v>
      </c>
    </row>
    <row r="15" spans="2:12" x14ac:dyDescent="0.25">
      <c r="B15" s="13">
        <f>B14+1</f>
        <v>3</v>
      </c>
      <c r="C15" s="44"/>
      <c r="D15" s="45" t="s">
        <v>120</v>
      </c>
      <c r="E15" s="35" t="s">
        <v>12</v>
      </c>
      <c r="F15" s="20">
        <v>660</v>
      </c>
      <c r="G15" s="18"/>
      <c r="H15" s="18"/>
      <c r="I15" s="19">
        <f t="shared" si="1"/>
        <v>0</v>
      </c>
      <c r="J15" s="19">
        <f t="shared" si="2"/>
        <v>0</v>
      </c>
      <c r="K15" s="19">
        <f t="shared" si="0"/>
        <v>0</v>
      </c>
    </row>
    <row r="16" spans="2:12" x14ac:dyDescent="0.25">
      <c r="B16" s="13">
        <f>B15+1</f>
        <v>4</v>
      </c>
      <c r="C16" s="44"/>
      <c r="D16" s="45" t="s">
        <v>119</v>
      </c>
      <c r="E16" s="35" t="s">
        <v>12</v>
      </c>
      <c r="F16" s="20">
        <v>50</v>
      </c>
      <c r="G16" s="18"/>
      <c r="H16" s="18"/>
      <c r="I16" s="19">
        <f t="shared" si="1"/>
        <v>0</v>
      </c>
      <c r="J16" s="19">
        <f t="shared" si="2"/>
        <v>0</v>
      </c>
      <c r="K16" s="19">
        <f t="shared" si="0"/>
        <v>0</v>
      </c>
    </row>
    <row r="17" spans="2:11" x14ac:dyDescent="0.25">
      <c r="B17" s="13">
        <f t="shared" ref="B17:B54" si="3">B16+1</f>
        <v>5</v>
      </c>
      <c r="C17" s="44"/>
      <c r="D17" s="45" t="s">
        <v>68</v>
      </c>
      <c r="E17" s="35" t="s">
        <v>12</v>
      </c>
      <c r="F17" s="20">
        <v>6000</v>
      </c>
      <c r="G17" s="18"/>
      <c r="H17" s="18"/>
      <c r="I17" s="19">
        <f t="shared" si="1"/>
        <v>0</v>
      </c>
      <c r="J17" s="19">
        <f t="shared" si="2"/>
        <v>0</v>
      </c>
      <c r="K17" s="19">
        <f t="shared" si="0"/>
        <v>0</v>
      </c>
    </row>
    <row r="18" spans="2:11" x14ac:dyDescent="0.25">
      <c r="B18" s="13">
        <f t="shared" si="3"/>
        <v>6</v>
      </c>
      <c r="C18" s="44"/>
      <c r="D18" s="45" t="s">
        <v>69</v>
      </c>
      <c r="E18" s="35" t="s">
        <v>12</v>
      </c>
      <c r="F18" s="20">
        <v>100</v>
      </c>
      <c r="G18" s="18"/>
      <c r="H18" s="18"/>
      <c r="I18" s="19">
        <f t="shared" si="1"/>
        <v>0</v>
      </c>
      <c r="J18" s="19">
        <f t="shared" si="2"/>
        <v>0</v>
      </c>
      <c r="K18" s="19">
        <f t="shared" si="0"/>
        <v>0</v>
      </c>
    </row>
    <row r="19" spans="2:11" x14ac:dyDescent="0.25">
      <c r="B19" s="13">
        <f t="shared" si="3"/>
        <v>7</v>
      </c>
      <c r="C19" s="44"/>
      <c r="D19" s="45" t="s">
        <v>106</v>
      </c>
      <c r="E19" s="35" t="s">
        <v>12</v>
      </c>
      <c r="F19" s="20">
        <v>5000</v>
      </c>
      <c r="G19" s="18"/>
      <c r="H19" s="18"/>
      <c r="I19" s="19">
        <f t="shared" si="1"/>
        <v>0</v>
      </c>
      <c r="J19" s="19">
        <f t="shared" si="2"/>
        <v>0</v>
      </c>
      <c r="K19" s="19">
        <f t="shared" si="0"/>
        <v>0</v>
      </c>
    </row>
    <row r="20" spans="2:11" x14ac:dyDescent="0.25">
      <c r="B20" s="13">
        <f t="shared" si="3"/>
        <v>8</v>
      </c>
      <c r="C20" s="44"/>
      <c r="D20" s="45" t="s">
        <v>107</v>
      </c>
      <c r="E20" s="35" t="s">
        <v>12</v>
      </c>
      <c r="F20" s="20">
        <v>6000</v>
      </c>
      <c r="G20" s="18"/>
      <c r="H20" s="18"/>
      <c r="I20" s="19">
        <f t="shared" si="1"/>
        <v>0</v>
      </c>
      <c r="J20" s="19">
        <f t="shared" si="2"/>
        <v>0</v>
      </c>
      <c r="K20" s="19">
        <f t="shared" si="0"/>
        <v>0</v>
      </c>
    </row>
    <row r="21" spans="2:11" x14ac:dyDescent="0.25">
      <c r="B21" s="13">
        <f t="shared" si="3"/>
        <v>9</v>
      </c>
      <c r="C21" s="44"/>
      <c r="D21" s="45" t="s">
        <v>121</v>
      </c>
      <c r="E21" s="35" t="s">
        <v>12</v>
      </c>
      <c r="F21" s="20">
        <v>4600</v>
      </c>
      <c r="G21" s="18"/>
      <c r="H21" s="18"/>
      <c r="I21" s="19">
        <f t="shared" si="1"/>
        <v>0</v>
      </c>
      <c r="J21" s="19">
        <f t="shared" si="2"/>
        <v>0</v>
      </c>
      <c r="K21" s="19">
        <f t="shared" si="0"/>
        <v>0</v>
      </c>
    </row>
    <row r="22" spans="2:11" x14ac:dyDescent="0.25">
      <c r="B22" s="13">
        <f t="shared" si="3"/>
        <v>10</v>
      </c>
      <c r="C22" s="44"/>
      <c r="D22" s="45" t="s">
        <v>131</v>
      </c>
      <c r="E22" s="35" t="s">
        <v>12</v>
      </c>
      <c r="F22" s="20">
        <v>600</v>
      </c>
      <c r="G22" s="18"/>
      <c r="H22" s="18"/>
      <c r="I22" s="19">
        <f t="shared" si="1"/>
        <v>0</v>
      </c>
      <c r="J22" s="19">
        <f t="shared" si="2"/>
        <v>0</v>
      </c>
      <c r="K22" s="19">
        <f t="shared" si="0"/>
        <v>0</v>
      </c>
    </row>
    <row r="23" spans="2:11" x14ac:dyDescent="0.25">
      <c r="B23" s="13">
        <f t="shared" si="3"/>
        <v>11</v>
      </c>
      <c r="C23" s="13"/>
      <c r="D23" s="17" t="s">
        <v>90</v>
      </c>
      <c r="E23" s="35" t="s">
        <v>12</v>
      </c>
      <c r="F23" s="17">
        <v>1400</v>
      </c>
      <c r="G23" s="18"/>
      <c r="H23" s="18"/>
      <c r="I23" s="19">
        <f t="shared" si="1"/>
        <v>0</v>
      </c>
      <c r="J23" s="19">
        <f t="shared" si="2"/>
        <v>0</v>
      </c>
      <c r="K23" s="19">
        <f t="shared" si="0"/>
        <v>0</v>
      </c>
    </row>
    <row r="24" spans="2:11" x14ac:dyDescent="0.25">
      <c r="B24" s="13">
        <f t="shared" si="3"/>
        <v>12</v>
      </c>
      <c r="C24" s="13"/>
      <c r="D24" s="17" t="s">
        <v>122</v>
      </c>
      <c r="E24" s="35" t="s">
        <v>12</v>
      </c>
      <c r="F24" s="17">
        <v>400</v>
      </c>
      <c r="G24" s="18"/>
      <c r="H24" s="18"/>
      <c r="I24" s="19">
        <f t="shared" si="1"/>
        <v>0</v>
      </c>
      <c r="J24" s="19">
        <f t="shared" si="2"/>
        <v>0</v>
      </c>
      <c r="K24" s="19">
        <f t="shared" si="0"/>
        <v>0</v>
      </c>
    </row>
    <row r="25" spans="2:11" x14ac:dyDescent="0.25">
      <c r="B25" s="13">
        <f t="shared" si="3"/>
        <v>13</v>
      </c>
      <c r="C25" s="13"/>
      <c r="D25" s="17" t="s">
        <v>24</v>
      </c>
      <c r="E25" s="35" t="s">
        <v>8</v>
      </c>
      <c r="F25" s="17">
        <v>470</v>
      </c>
      <c r="G25" s="18"/>
      <c r="H25" s="18"/>
      <c r="I25" s="19">
        <f t="shared" si="1"/>
        <v>0</v>
      </c>
      <c r="J25" s="19">
        <f t="shared" si="2"/>
        <v>0</v>
      </c>
      <c r="K25" s="19">
        <f t="shared" si="0"/>
        <v>0</v>
      </c>
    </row>
    <row r="26" spans="2:11" x14ac:dyDescent="0.25">
      <c r="B26" s="13">
        <f t="shared" si="3"/>
        <v>14</v>
      </c>
      <c r="C26" s="13"/>
      <c r="D26" s="17" t="s">
        <v>70</v>
      </c>
      <c r="E26" s="35" t="s">
        <v>8</v>
      </c>
      <c r="F26" s="17">
        <v>120</v>
      </c>
      <c r="G26" s="18"/>
      <c r="H26" s="18"/>
      <c r="I26" s="19">
        <f t="shared" si="1"/>
        <v>0</v>
      </c>
      <c r="J26" s="19">
        <f t="shared" si="2"/>
        <v>0</v>
      </c>
      <c r="K26" s="19">
        <f t="shared" si="0"/>
        <v>0</v>
      </c>
    </row>
    <row r="27" spans="2:11" x14ac:dyDescent="0.25">
      <c r="B27" s="13">
        <f t="shared" si="3"/>
        <v>15</v>
      </c>
      <c r="C27" s="13"/>
      <c r="D27" s="17" t="s">
        <v>71</v>
      </c>
      <c r="E27" s="35" t="s">
        <v>8</v>
      </c>
      <c r="F27" s="17">
        <v>80</v>
      </c>
      <c r="G27" s="18"/>
      <c r="H27" s="18"/>
      <c r="I27" s="19">
        <f t="shared" si="1"/>
        <v>0</v>
      </c>
      <c r="J27" s="19">
        <f t="shared" si="2"/>
        <v>0</v>
      </c>
      <c r="K27" s="19">
        <f t="shared" si="0"/>
        <v>0</v>
      </c>
    </row>
    <row r="28" spans="2:11" x14ac:dyDescent="0.25">
      <c r="B28" s="13">
        <f t="shared" si="3"/>
        <v>16</v>
      </c>
      <c r="C28" s="13"/>
      <c r="D28" s="17" t="s">
        <v>72</v>
      </c>
      <c r="E28" s="35" t="s">
        <v>8</v>
      </c>
      <c r="F28" s="17">
        <v>250</v>
      </c>
      <c r="G28" s="18"/>
      <c r="H28" s="18"/>
      <c r="I28" s="19">
        <f t="shared" si="1"/>
        <v>0</v>
      </c>
      <c r="J28" s="19">
        <f t="shared" si="2"/>
        <v>0</v>
      </c>
      <c r="K28" s="19">
        <f t="shared" si="0"/>
        <v>0</v>
      </c>
    </row>
    <row r="29" spans="2:11" x14ac:dyDescent="0.25">
      <c r="B29" s="13">
        <f t="shared" si="3"/>
        <v>17</v>
      </c>
      <c r="C29" s="13"/>
      <c r="D29" s="17" t="s">
        <v>124</v>
      </c>
      <c r="E29" s="35" t="s">
        <v>8</v>
      </c>
      <c r="F29" s="17">
        <v>15</v>
      </c>
      <c r="G29" s="18"/>
      <c r="H29" s="18"/>
      <c r="I29" s="19">
        <f t="shared" si="1"/>
        <v>0</v>
      </c>
      <c r="J29" s="19">
        <f t="shared" si="2"/>
        <v>0</v>
      </c>
      <c r="K29" s="19">
        <f t="shared" si="0"/>
        <v>0</v>
      </c>
    </row>
    <row r="30" spans="2:11" x14ac:dyDescent="0.25">
      <c r="B30" s="13">
        <f t="shared" si="3"/>
        <v>18</v>
      </c>
      <c r="C30" s="13"/>
      <c r="D30" s="17" t="s">
        <v>125</v>
      </c>
      <c r="E30" s="35" t="s">
        <v>8</v>
      </c>
      <c r="F30" s="17">
        <v>28</v>
      </c>
      <c r="G30" s="18"/>
      <c r="H30" s="18"/>
      <c r="I30" s="19">
        <f t="shared" si="1"/>
        <v>0</v>
      </c>
      <c r="J30" s="19">
        <f t="shared" si="2"/>
        <v>0</v>
      </c>
      <c r="K30" s="19">
        <f t="shared" si="0"/>
        <v>0</v>
      </c>
    </row>
    <row r="31" spans="2:11" x14ac:dyDescent="0.25">
      <c r="B31" s="13">
        <f t="shared" si="3"/>
        <v>19</v>
      </c>
      <c r="C31" s="13"/>
      <c r="D31" s="17" t="s">
        <v>126</v>
      </c>
      <c r="E31" s="35" t="s">
        <v>8</v>
      </c>
      <c r="F31" s="17">
        <v>5</v>
      </c>
      <c r="G31" s="18"/>
      <c r="H31" s="18"/>
      <c r="I31" s="19">
        <f t="shared" si="1"/>
        <v>0</v>
      </c>
      <c r="J31" s="19">
        <f t="shared" si="2"/>
        <v>0</v>
      </c>
      <c r="K31" s="19">
        <f t="shared" si="0"/>
        <v>0</v>
      </c>
    </row>
    <row r="32" spans="2:11" x14ac:dyDescent="0.25">
      <c r="B32" s="13">
        <f t="shared" si="3"/>
        <v>20</v>
      </c>
      <c r="C32" s="13"/>
      <c r="D32" s="17" t="s">
        <v>127</v>
      </c>
      <c r="E32" s="35" t="s">
        <v>8</v>
      </c>
      <c r="F32" s="17">
        <v>5</v>
      </c>
      <c r="G32" s="18"/>
      <c r="H32" s="18"/>
      <c r="I32" s="19">
        <f t="shared" si="1"/>
        <v>0</v>
      </c>
      <c r="J32" s="19">
        <f t="shared" si="2"/>
        <v>0</v>
      </c>
      <c r="K32" s="19">
        <f t="shared" si="0"/>
        <v>0</v>
      </c>
    </row>
    <row r="33" spans="2:11" x14ac:dyDescent="0.25">
      <c r="B33" s="13">
        <f t="shared" si="3"/>
        <v>21</v>
      </c>
      <c r="C33" s="13"/>
      <c r="D33" s="17" t="s">
        <v>91</v>
      </c>
      <c r="E33" s="35" t="s">
        <v>12</v>
      </c>
      <c r="F33" s="17">
        <v>5</v>
      </c>
      <c r="G33" s="18"/>
      <c r="H33" s="18"/>
      <c r="I33" s="19">
        <f t="shared" si="1"/>
        <v>0</v>
      </c>
      <c r="J33" s="19">
        <f t="shared" si="2"/>
        <v>0</v>
      </c>
      <c r="K33" s="19">
        <f t="shared" si="0"/>
        <v>0</v>
      </c>
    </row>
    <row r="34" spans="2:11" x14ac:dyDescent="0.25">
      <c r="B34" s="13">
        <f t="shared" si="3"/>
        <v>22</v>
      </c>
      <c r="C34" s="13"/>
      <c r="D34" s="17" t="s">
        <v>73</v>
      </c>
      <c r="E34" s="35" t="s">
        <v>12</v>
      </c>
      <c r="F34" s="20">
        <v>7000</v>
      </c>
      <c r="G34" s="18"/>
      <c r="H34" s="18"/>
      <c r="I34" s="19">
        <f t="shared" si="1"/>
        <v>0</v>
      </c>
      <c r="J34" s="19">
        <f t="shared" si="2"/>
        <v>0</v>
      </c>
      <c r="K34" s="19">
        <f t="shared" si="0"/>
        <v>0</v>
      </c>
    </row>
    <row r="35" spans="2:11" x14ac:dyDescent="0.25">
      <c r="B35" s="13">
        <f t="shared" si="3"/>
        <v>23</v>
      </c>
      <c r="C35" s="13"/>
      <c r="D35" s="17" t="s">
        <v>123</v>
      </c>
      <c r="E35" s="35" t="s">
        <v>12</v>
      </c>
      <c r="F35" s="20">
        <v>1500</v>
      </c>
      <c r="G35" s="18"/>
      <c r="H35" s="18"/>
      <c r="I35" s="19">
        <f t="shared" si="1"/>
        <v>0</v>
      </c>
      <c r="J35" s="19">
        <f t="shared" si="2"/>
        <v>0</v>
      </c>
      <c r="K35" s="19">
        <f t="shared" si="0"/>
        <v>0</v>
      </c>
    </row>
    <row r="36" spans="2:11" x14ac:dyDescent="0.25">
      <c r="B36" s="13">
        <f t="shared" si="3"/>
        <v>24</v>
      </c>
      <c r="C36" s="13"/>
      <c r="D36" s="17" t="s">
        <v>88</v>
      </c>
      <c r="E36" s="35" t="s">
        <v>12</v>
      </c>
      <c r="F36" s="20">
        <v>150</v>
      </c>
      <c r="G36" s="18"/>
      <c r="H36" s="18"/>
      <c r="I36" s="19">
        <f t="shared" si="1"/>
        <v>0</v>
      </c>
      <c r="J36" s="19">
        <f t="shared" si="2"/>
        <v>0</v>
      </c>
      <c r="K36" s="19">
        <f t="shared" si="0"/>
        <v>0</v>
      </c>
    </row>
    <row r="37" spans="2:11" x14ac:dyDescent="0.25">
      <c r="B37" s="13">
        <f t="shared" si="3"/>
        <v>25</v>
      </c>
      <c r="C37" s="13"/>
      <c r="D37" s="17" t="s">
        <v>506</v>
      </c>
      <c r="E37" s="35" t="s">
        <v>12</v>
      </c>
      <c r="F37" s="20">
        <v>10000</v>
      </c>
      <c r="G37" s="18"/>
      <c r="H37" s="18"/>
      <c r="I37" s="19">
        <f t="shared" si="1"/>
        <v>0</v>
      </c>
      <c r="J37" s="19">
        <f t="shared" si="2"/>
        <v>0</v>
      </c>
      <c r="K37" s="19">
        <f t="shared" si="0"/>
        <v>0</v>
      </c>
    </row>
    <row r="38" spans="2:11" x14ac:dyDescent="0.25">
      <c r="B38" s="13">
        <f t="shared" si="3"/>
        <v>26</v>
      </c>
      <c r="C38" s="13"/>
      <c r="D38" s="17" t="s">
        <v>25</v>
      </c>
      <c r="E38" s="35" t="s">
        <v>12</v>
      </c>
      <c r="F38" s="20">
        <v>1000</v>
      </c>
      <c r="G38" s="18"/>
      <c r="H38" s="18"/>
      <c r="I38" s="19">
        <f t="shared" si="1"/>
        <v>0</v>
      </c>
      <c r="J38" s="19">
        <f t="shared" si="2"/>
        <v>0</v>
      </c>
      <c r="K38" s="19">
        <f t="shared" si="0"/>
        <v>0</v>
      </c>
    </row>
    <row r="39" spans="2:11" x14ac:dyDescent="0.25">
      <c r="B39" s="13">
        <f t="shared" si="3"/>
        <v>27</v>
      </c>
      <c r="C39" s="13"/>
      <c r="D39" s="17" t="s">
        <v>128</v>
      </c>
      <c r="E39" s="35" t="s">
        <v>12</v>
      </c>
      <c r="F39" s="17">
        <v>120</v>
      </c>
      <c r="G39" s="18"/>
      <c r="H39" s="18"/>
      <c r="I39" s="19">
        <f t="shared" si="1"/>
        <v>0</v>
      </c>
      <c r="J39" s="19">
        <f t="shared" si="2"/>
        <v>0</v>
      </c>
      <c r="K39" s="19">
        <f t="shared" si="0"/>
        <v>0</v>
      </c>
    </row>
    <row r="40" spans="2:11" x14ac:dyDescent="0.25">
      <c r="B40" s="13">
        <f t="shared" si="3"/>
        <v>28</v>
      </c>
      <c r="C40" s="13"/>
      <c r="D40" s="17" t="s">
        <v>129</v>
      </c>
      <c r="E40" s="35" t="s">
        <v>12</v>
      </c>
      <c r="F40" s="17">
        <v>1500</v>
      </c>
      <c r="G40" s="18"/>
      <c r="H40" s="18"/>
      <c r="I40" s="19">
        <f t="shared" si="1"/>
        <v>0</v>
      </c>
      <c r="J40" s="19">
        <f t="shared" si="2"/>
        <v>0</v>
      </c>
      <c r="K40" s="19">
        <f t="shared" si="0"/>
        <v>0</v>
      </c>
    </row>
    <row r="41" spans="2:11" x14ac:dyDescent="0.25">
      <c r="B41" s="13">
        <f t="shared" si="3"/>
        <v>29</v>
      </c>
      <c r="C41" s="13"/>
      <c r="D41" s="17" t="s">
        <v>712</v>
      </c>
      <c r="E41" s="35" t="s">
        <v>12</v>
      </c>
      <c r="F41" s="17">
        <v>160</v>
      </c>
      <c r="G41" s="18"/>
      <c r="H41" s="18"/>
      <c r="I41" s="19">
        <f t="shared" si="1"/>
        <v>0</v>
      </c>
      <c r="J41" s="19">
        <f t="shared" si="2"/>
        <v>0</v>
      </c>
      <c r="K41" s="19">
        <f t="shared" si="0"/>
        <v>0</v>
      </c>
    </row>
    <row r="42" spans="2:11" x14ac:dyDescent="0.25">
      <c r="B42" s="13">
        <f t="shared" si="3"/>
        <v>30</v>
      </c>
      <c r="C42" s="13"/>
      <c r="D42" s="17" t="s">
        <v>713</v>
      </c>
      <c r="E42" s="35" t="s">
        <v>12</v>
      </c>
      <c r="F42" s="17">
        <v>30</v>
      </c>
      <c r="G42" s="18"/>
      <c r="H42" s="18"/>
      <c r="I42" s="19">
        <f t="shared" si="1"/>
        <v>0</v>
      </c>
      <c r="J42" s="19">
        <f t="shared" si="2"/>
        <v>0</v>
      </c>
      <c r="K42" s="19">
        <f t="shared" si="0"/>
        <v>0</v>
      </c>
    </row>
    <row r="43" spans="2:11" x14ac:dyDescent="0.25">
      <c r="B43" s="13">
        <f t="shared" si="3"/>
        <v>31</v>
      </c>
      <c r="C43" s="13"/>
      <c r="D43" s="17" t="s">
        <v>130</v>
      </c>
      <c r="E43" s="35" t="s">
        <v>12</v>
      </c>
      <c r="F43" s="17">
        <v>900</v>
      </c>
      <c r="G43" s="18"/>
      <c r="H43" s="18"/>
      <c r="I43" s="19">
        <f t="shared" si="1"/>
        <v>0</v>
      </c>
      <c r="J43" s="19">
        <f t="shared" si="2"/>
        <v>0</v>
      </c>
      <c r="K43" s="19">
        <f t="shared" si="0"/>
        <v>0</v>
      </c>
    </row>
    <row r="44" spans="2:11" x14ac:dyDescent="0.25">
      <c r="B44" s="13">
        <f t="shared" si="3"/>
        <v>32</v>
      </c>
      <c r="C44" s="13"/>
      <c r="D44" s="17" t="s">
        <v>89</v>
      </c>
      <c r="E44" s="35" t="s">
        <v>12</v>
      </c>
      <c r="F44" s="17">
        <v>20</v>
      </c>
      <c r="G44" s="21"/>
      <c r="H44" s="21"/>
      <c r="I44" s="19">
        <f t="shared" si="1"/>
        <v>0</v>
      </c>
      <c r="J44" s="19">
        <f t="shared" si="2"/>
        <v>0</v>
      </c>
      <c r="K44" s="19">
        <f>+F44*I44</f>
        <v>0</v>
      </c>
    </row>
    <row r="45" spans="2:11" x14ac:dyDescent="0.25">
      <c r="B45" s="13">
        <f t="shared" si="3"/>
        <v>33</v>
      </c>
      <c r="C45" s="13"/>
      <c r="D45" s="17" t="s">
        <v>507</v>
      </c>
      <c r="E45" s="35" t="s">
        <v>12</v>
      </c>
      <c r="F45" s="17">
        <v>15</v>
      </c>
      <c r="G45" s="21"/>
      <c r="H45" s="21"/>
      <c r="I45" s="19">
        <f t="shared" si="1"/>
        <v>0</v>
      </c>
      <c r="J45" s="19">
        <f t="shared" si="2"/>
        <v>0</v>
      </c>
      <c r="K45" s="19">
        <f t="shared" ref="K45:K52" si="4">+F45*I45</f>
        <v>0</v>
      </c>
    </row>
    <row r="46" spans="2:11" x14ac:dyDescent="0.25">
      <c r="B46" s="13">
        <f t="shared" si="3"/>
        <v>34</v>
      </c>
      <c r="C46" s="13"/>
      <c r="D46" s="17" t="s">
        <v>149</v>
      </c>
      <c r="E46" s="35" t="s">
        <v>8</v>
      </c>
      <c r="F46" s="17">
        <v>5</v>
      </c>
      <c r="G46" s="21"/>
      <c r="H46" s="21"/>
      <c r="I46" s="19">
        <f t="shared" si="1"/>
        <v>0</v>
      </c>
      <c r="J46" s="19">
        <f t="shared" si="2"/>
        <v>0</v>
      </c>
      <c r="K46" s="19">
        <f t="shared" si="4"/>
        <v>0</v>
      </c>
    </row>
    <row r="47" spans="2:11" x14ac:dyDescent="0.25">
      <c r="B47" s="13">
        <f t="shared" si="3"/>
        <v>35</v>
      </c>
      <c r="C47" s="13"/>
      <c r="D47" s="17" t="s">
        <v>150</v>
      </c>
      <c r="E47" s="35" t="s">
        <v>8</v>
      </c>
      <c r="F47" s="17">
        <v>5</v>
      </c>
      <c r="G47" s="21"/>
      <c r="H47" s="21"/>
      <c r="I47" s="19">
        <f t="shared" si="1"/>
        <v>0</v>
      </c>
      <c r="J47" s="19">
        <f t="shared" si="2"/>
        <v>0</v>
      </c>
      <c r="K47" s="19">
        <f t="shared" si="4"/>
        <v>0</v>
      </c>
    </row>
    <row r="48" spans="2:11" x14ac:dyDescent="0.25">
      <c r="B48" s="13">
        <f t="shared" si="3"/>
        <v>36</v>
      </c>
      <c r="C48" s="13"/>
      <c r="D48" s="17" t="s">
        <v>151</v>
      </c>
      <c r="E48" s="35" t="s">
        <v>12</v>
      </c>
      <c r="F48" s="17">
        <v>500</v>
      </c>
      <c r="G48" s="21"/>
      <c r="H48" s="21"/>
      <c r="I48" s="19">
        <f t="shared" si="1"/>
        <v>0</v>
      </c>
      <c r="J48" s="19">
        <f t="shared" si="2"/>
        <v>0</v>
      </c>
      <c r="K48" s="19">
        <f t="shared" si="4"/>
        <v>0</v>
      </c>
    </row>
    <row r="49" spans="2:11" x14ac:dyDescent="0.25">
      <c r="B49" s="13">
        <f t="shared" si="3"/>
        <v>37</v>
      </c>
      <c r="C49" s="13"/>
      <c r="D49" s="17" t="s">
        <v>156</v>
      </c>
      <c r="E49" s="35" t="s">
        <v>12</v>
      </c>
      <c r="F49" s="17">
        <v>50</v>
      </c>
      <c r="G49" s="21"/>
      <c r="H49" s="21"/>
      <c r="I49" s="19">
        <f t="shared" si="1"/>
        <v>0</v>
      </c>
      <c r="J49" s="19">
        <f t="shared" si="2"/>
        <v>0</v>
      </c>
      <c r="K49" s="19">
        <f t="shared" si="4"/>
        <v>0</v>
      </c>
    </row>
    <row r="50" spans="2:11" x14ac:dyDescent="0.25">
      <c r="B50" s="13">
        <f t="shared" si="3"/>
        <v>38</v>
      </c>
      <c r="C50" s="13"/>
      <c r="D50" s="17" t="s">
        <v>157</v>
      </c>
      <c r="E50" s="35" t="s">
        <v>12</v>
      </c>
      <c r="F50" s="17">
        <v>40</v>
      </c>
      <c r="G50" s="21"/>
      <c r="H50" s="21"/>
      <c r="I50" s="19">
        <f t="shared" si="1"/>
        <v>0</v>
      </c>
      <c r="J50" s="19">
        <f t="shared" si="2"/>
        <v>0</v>
      </c>
      <c r="K50" s="19">
        <f t="shared" si="4"/>
        <v>0</v>
      </c>
    </row>
    <row r="51" spans="2:11" x14ac:dyDescent="0.25">
      <c r="B51" s="13">
        <f t="shared" si="3"/>
        <v>39</v>
      </c>
      <c r="C51" s="13"/>
      <c r="D51" s="17" t="s">
        <v>158</v>
      </c>
      <c r="E51" s="35" t="s">
        <v>8</v>
      </c>
      <c r="F51" s="17">
        <v>40</v>
      </c>
      <c r="G51" s="21"/>
      <c r="H51" s="21"/>
      <c r="I51" s="19">
        <f t="shared" si="1"/>
        <v>0</v>
      </c>
      <c r="J51" s="19">
        <f t="shared" si="2"/>
        <v>0</v>
      </c>
      <c r="K51" s="19">
        <f t="shared" si="4"/>
        <v>0</v>
      </c>
    </row>
    <row r="52" spans="2:11" x14ac:dyDescent="0.25">
      <c r="B52" s="13">
        <f t="shared" si="3"/>
        <v>40</v>
      </c>
      <c r="C52" s="44"/>
      <c r="D52" s="45" t="s">
        <v>711</v>
      </c>
      <c r="E52" s="35" t="s">
        <v>12</v>
      </c>
      <c r="F52" s="20">
        <v>2000</v>
      </c>
      <c r="G52" s="18"/>
      <c r="H52" s="18"/>
      <c r="I52" s="19">
        <f t="shared" ref="I52" si="5">G52*(H52/100+1)</f>
        <v>0</v>
      </c>
      <c r="J52" s="19">
        <f t="shared" ref="J52" si="6">+G52*F52</f>
        <v>0</v>
      </c>
      <c r="K52" s="19">
        <f t="shared" si="4"/>
        <v>0</v>
      </c>
    </row>
    <row r="53" spans="2:11" x14ac:dyDescent="0.25">
      <c r="B53" s="13">
        <f t="shared" si="3"/>
        <v>41</v>
      </c>
      <c r="C53" s="44"/>
      <c r="D53" s="45" t="s">
        <v>714</v>
      </c>
      <c r="E53" s="35" t="s">
        <v>12</v>
      </c>
      <c r="F53" s="20">
        <v>300</v>
      </c>
      <c r="G53" s="18"/>
      <c r="H53" s="18"/>
      <c r="I53" s="19">
        <f t="shared" ref="I53" si="7">G53*(H53/100+1)</f>
        <v>0</v>
      </c>
      <c r="J53" s="19">
        <f t="shared" ref="J53" si="8">+G53*F53</f>
        <v>0</v>
      </c>
      <c r="K53" s="19">
        <f t="shared" ref="K53" si="9">+F53*I53</f>
        <v>0</v>
      </c>
    </row>
    <row r="54" spans="2:11" x14ac:dyDescent="0.25">
      <c r="B54" s="13">
        <f t="shared" si="3"/>
        <v>42</v>
      </c>
      <c r="C54" s="44"/>
      <c r="D54" s="45" t="s">
        <v>715</v>
      </c>
      <c r="E54" s="35" t="s">
        <v>12</v>
      </c>
      <c r="F54" s="20">
        <v>300</v>
      </c>
      <c r="G54" s="18"/>
      <c r="H54" s="18"/>
      <c r="I54" s="19">
        <f t="shared" ref="I54" si="10">G54*(H54/100+1)</f>
        <v>0</v>
      </c>
      <c r="J54" s="19">
        <f t="shared" ref="J54" si="11">+G54*F54</f>
        <v>0</v>
      </c>
      <c r="K54" s="19">
        <f t="shared" ref="K54" si="12">+F54*I54</f>
        <v>0</v>
      </c>
    </row>
    <row r="55" spans="2:11" x14ac:dyDescent="0.25">
      <c r="B55" s="22"/>
      <c r="C55" s="22"/>
      <c r="D55" s="22" t="s">
        <v>13</v>
      </c>
      <c r="E55" s="36"/>
      <c r="F55" s="22"/>
      <c r="G55" s="22"/>
      <c r="H55" s="22"/>
      <c r="I55" s="23"/>
      <c r="J55" s="24">
        <f>SUM(J13:J54)</f>
        <v>0</v>
      </c>
      <c r="K55" s="24">
        <f>SUM(K13:K54)</f>
        <v>0</v>
      </c>
    </row>
    <row r="56" spans="2:11" x14ac:dyDescent="0.25">
      <c r="B56" s="8"/>
      <c r="C56" s="8"/>
      <c r="D56" s="8"/>
    </row>
    <row r="57" spans="2:11" x14ac:dyDescent="0.25">
      <c r="B57" s="38" t="s">
        <v>653</v>
      </c>
    </row>
    <row r="58" spans="2:11" x14ac:dyDescent="0.25">
      <c r="B58" s="38" t="s">
        <v>654</v>
      </c>
    </row>
    <row r="59" spans="2:11" x14ac:dyDescent="0.25">
      <c r="E59" s="31" t="s">
        <v>9</v>
      </c>
      <c r="I59" s="30" t="s">
        <v>10</v>
      </c>
    </row>
    <row r="60" spans="2:11" x14ac:dyDescent="0.25">
      <c r="I60" s="28"/>
      <c r="J60" s="28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36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view="pageBreakPreview" zoomScale="60" zoomScaleNormal="80" workbookViewId="0">
      <selection activeCell="J25" sqref="J25"/>
    </sheetView>
  </sheetViews>
  <sheetFormatPr defaultColWidth="9.140625" defaultRowHeight="15.75" x14ac:dyDescent="0.25"/>
  <cols>
    <col min="1" max="1" width="1.5703125" style="28" customWidth="1"/>
    <col min="2" max="2" width="5.5703125" style="28" customWidth="1"/>
    <col min="3" max="3" width="10" style="28" customWidth="1"/>
    <col min="4" max="4" width="45.28515625" style="28" customWidth="1"/>
    <col min="5" max="5" width="9.28515625" style="31" customWidth="1"/>
    <col min="6" max="6" width="10.7109375" style="28" customWidth="1"/>
    <col min="7" max="8" width="15.42578125" style="28" customWidth="1"/>
    <col min="9" max="9" width="15.42578125" style="30" customWidth="1"/>
    <col min="10" max="10" width="21.7109375" style="30" customWidth="1"/>
    <col min="11" max="11" width="21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162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703</v>
      </c>
    </row>
    <row r="10" spans="2:12" x14ac:dyDescent="0.25">
      <c r="D10" s="28" t="s">
        <v>684</v>
      </c>
    </row>
    <row r="11" spans="2:12" ht="16.5" thickBot="1" x14ac:dyDescent="0.3"/>
    <row r="12" spans="2:12" ht="48" thickBot="1" x14ac:dyDescent="0.3">
      <c r="B12" s="9" t="s">
        <v>656</v>
      </c>
      <c r="C12" s="9" t="s">
        <v>648</v>
      </c>
      <c r="D12" s="9" t="s">
        <v>1</v>
      </c>
      <c r="E12" s="10" t="s">
        <v>639</v>
      </c>
      <c r="F12" s="9" t="s">
        <v>705</v>
      </c>
      <c r="G12" s="9" t="s">
        <v>640</v>
      </c>
      <c r="H12" s="9" t="s">
        <v>159</v>
      </c>
      <c r="I12" s="11" t="s">
        <v>638</v>
      </c>
      <c r="J12" s="12" t="s">
        <v>160</v>
      </c>
      <c r="K12" s="9" t="s">
        <v>161</v>
      </c>
      <c r="L12" s="33"/>
    </row>
    <row r="13" spans="2:12" x14ac:dyDescent="0.25">
      <c r="B13" s="13">
        <v>1</v>
      </c>
      <c r="C13" s="13"/>
      <c r="D13" s="13" t="s">
        <v>167</v>
      </c>
      <c r="E13" s="34" t="s">
        <v>12</v>
      </c>
      <c r="F13" s="14">
        <v>500</v>
      </c>
      <c r="G13" s="15"/>
      <c r="H13" s="15"/>
      <c r="I13" s="16">
        <f>G13*(H13/100+1)</f>
        <v>0</v>
      </c>
      <c r="J13" s="16">
        <f>+G13*F13</f>
        <v>0</v>
      </c>
      <c r="K13" s="16">
        <f t="shared" ref="K13:K24" si="0">+F13*I13</f>
        <v>0</v>
      </c>
    </row>
    <row r="14" spans="2:12" x14ac:dyDescent="0.25">
      <c r="B14" s="13">
        <f>B13+1</f>
        <v>2</v>
      </c>
      <c r="C14" s="44"/>
      <c r="D14" s="45" t="s">
        <v>168</v>
      </c>
      <c r="E14" s="35" t="s">
        <v>12</v>
      </c>
      <c r="F14" s="20">
        <v>200</v>
      </c>
      <c r="G14" s="18"/>
      <c r="H14" s="18"/>
      <c r="I14" s="19">
        <f t="shared" ref="I14:I24" si="1">G14*(H14/100+1)</f>
        <v>0</v>
      </c>
      <c r="J14" s="19">
        <f t="shared" ref="J14:J24" si="2">+G14*F14</f>
        <v>0</v>
      </c>
      <c r="K14" s="19">
        <f t="shared" si="0"/>
        <v>0</v>
      </c>
    </row>
    <row r="15" spans="2:12" x14ac:dyDescent="0.25">
      <c r="B15" s="13">
        <f>B14+1</f>
        <v>3</v>
      </c>
      <c r="C15" s="44"/>
      <c r="D15" s="45" t="s">
        <v>169</v>
      </c>
      <c r="E15" s="35" t="s">
        <v>12</v>
      </c>
      <c r="F15" s="20">
        <v>200</v>
      </c>
      <c r="G15" s="18"/>
      <c r="H15" s="18"/>
      <c r="I15" s="19">
        <f t="shared" si="1"/>
        <v>0</v>
      </c>
      <c r="J15" s="19">
        <f t="shared" si="2"/>
        <v>0</v>
      </c>
      <c r="K15" s="19">
        <f t="shared" si="0"/>
        <v>0</v>
      </c>
    </row>
    <row r="16" spans="2:12" x14ac:dyDescent="0.25">
      <c r="B16" s="13">
        <f>B15+1</f>
        <v>4</v>
      </c>
      <c r="C16" s="44"/>
      <c r="D16" s="45" t="s">
        <v>170</v>
      </c>
      <c r="E16" s="35" t="s">
        <v>12</v>
      </c>
      <c r="F16" s="20">
        <v>300</v>
      </c>
      <c r="G16" s="18"/>
      <c r="H16" s="18"/>
      <c r="I16" s="19">
        <f t="shared" si="1"/>
        <v>0</v>
      </c>
      <c r="J16" s="19">
        <f t="shared" si="2"/>
        <v>0</v>
      </c>
      <c r="K16" s="19">
        <f t="shared" si="0"/>
        <v>0</v>
      </c>
    </row>
    <row r="17" spans="2:11" x14ac:dyDescent="0.25">
      <c r="B17" s="13">
        <f t="shared" ref="B17:B24" si="3">B16+1</f>
        <v>5</v>
      </c>
      <c r="C17" s="44"/>
      <c r="D17" s="45" t="s">
        <v>171</v>
      </c>
      <c r="E17" s="35" t="s">
        <v>12</v>
      </c>
      <c r="F17" s="20">
        <v>300</v>
      </c>
      <c r="G17" s="18"/>
      <c r="H17" s="18"/>
      <c r="I17" s="19">
        <f t="shared" si="1"/>
        <v>0</v>
      </c>
      <c r="J17" s="19">
        <f t="shared" si="2"/>
        <v>0</v>
      </c>
      <c r="K17" s="19">
        <f t="shared" si="0"/>
        <v>0</v>
      </c>
    </row>
    <row r="18" spans="2:11" x14ac:dyDescent="0.25">
      <c r="B18" s="13">
        <f t="shared" si="3"/>
        <v>6</v>
      </c>
      <c r="C18" s="44"/>
      <c r="D18" s="45" t="s">
        <v>172</v>
      </c>
      <c r="E18" s="35" t="s">
        <v>12</v>
      </c>
      <c r="F18" s="20">
        <v>500</v>
      </c>
      <c r="G18" s="18"/>
      <c r="H18" s="18"/>
      <c r="I18" s="19">
        <f t="shared" si="1"/>
        <v>0</v>
      </c>
      <c r="J18" s="19">
        <f t="shared" si="2"/>
        <v>0</v>
      </c>
      <c r="K18" s="19">
        <f t="shared" si="0"/>
        <v>0</v>
      </c>
    </row>
    <row r="19" spans="2:11" x14ac:dyDescent="0.25">
      <c r="B19" s="13">
        <f t="shared" si="3"/>
        <v>7</v>
      </c>
      <c r="C19" s="44"/>
      <c r="D19" s="45" t="s">
        <v>173</v>
      </c>
      <c r="E19" s="35" t="s">
        <v>12</v>
      </c>
      <c r="F19" s="20">
        <v>700</v>
      </c>
      <c r="G19" s="18"/>
      <c r="H19" s="18"/>
      <c r="I19" s="19">
        <f t="shared" si="1"/>
        <v>0</v>
      </c>
      <c r="J19" s="19">
        <f t="shared" si="2"/>
        <v>0</v>
      </c>
      <c r="K19" s="19">
        <f t="shared" si="0"/>
        <v>0</v>
      </c>
    </row>
    <row r="20" spans="2:11" x14ac:dyDescent="0.25">
      <c r="B20" s="13">
        <f t="shared" si="3"/>
        <v>8</v>
      </c>
      <c r="C20" s="44"/>
      <c r="D20" s="45" t="s">
        <v>174</v>
      </c>
      <c r="E20" s="35" t="s">
        <v>12</v>
      </c>
      <c r="F20" s="20">
        <v>1000</v>
      </c>
      <c r="G20" s="18"/>
      <c r="H20" s="18"/>
      <c r="I20" s="19">
        <f t="shared" si="1"/>
        <v>0</v>
      </c>
      <c r="J20" s="19">
        <f t="shared" si="2"/>
        <v>0</v>
      </c>
      <c r="K20" s="19">
        <f t="shared" si="0"/>
        <v>0</v>
      </c>
    </row>
    <row r="21" spans="2:11" x14ac:dyDescent="0.25">
      <c r="B21" s="13">
        <f t="shared" si="3"/>
        <v>9</v>
      </c>
      <c r="C21" s="44"/>
      <c r="D21" s="45" t="s">
        <v>175</v>
      </c>
      <c r="E21" s="35" t="s">
        <v>12</v>
      </c>
      <c r="F21" s="20">
        <v>500</v>
      </c>
      <c r="G21" s="18"/>
      <c r="H21" s="18"/>
      <c r="I21" s="19">
        <f t="shared" si="1"/>
        <v>0</v>
      </c>
      <c r="J21" s="19">
        <f t="shared" si="2"/>
        <v>0</v>
      </c>
      <c r="K21" s="19">
        <f t="shared" si="0"/>
        <v>0</v>
      </c>
    </row>
    <row r="22" spans="2:11" x14ac:dyDescent="0.25">
      <c r="B22" s="13">
        <f t="shared" si="3"/>
        <v>10</v>
      </c>
      <c r="C22" s="44"/>
      <c r="D22" s="45" t="s">
        <v>176</v>
      </c>
      <c r="E22" s="35" t="s">
        <v>12</v>
      </c>
      <c r="F22" s="20">
        <v>500</v>
      </c>
      <c r="G22" s="18"/>
      <c r="H22" s="18"/>
      <c r="I22" s="19">
        <f t="shared" si="1"/>
        <v>0</v>
      </c>
      <c r="J22" s="19">
        <f t="shared" si="2"/>
        <v>0</v>
      </c>
      <c r="K22" s="19">
        <f t="shared" si="0"/>
        <v>0</v>
      </c>
    </row>
    <row r="23" spans="2:11" x14ac:dyDescent="0.25">
      <c r="B23" s="13">
        <f t="shared" si="3"/>
        <v>11</v>
      </c>
      <c r="C23" s="44"/>
      <c r="D23" s="45" t="s">
        <v>177</v>
      </c>
      <c r="E23" s="35" t="s">
        <v>12</v>
      </c>
      <c r="F23" s="20">
        <v>500</v>
      </c>
      <c r="G23" s="18"/>
      <c r="H23" s="18"/>
      <c r="I23" s="19">
        <f t="shared" si="1"/>
        <v>0</v>
      </c>
      <c r="J23" s="19">
        <f t="shared" si="2"/>
        <v>0</v>
      </c>
      <c r="K23" s="19">
        <f t="shared" si="0"/>
        <v>0</v>
      </c>
    </row>
    <row r="24" spans="2:11" x14ac:dyDescent="0.25">
      <c r="B24" s="13">
        <f t="shared" si="3"/>
        <v>12</v>
      </c>
      <c r="C24" s="44"/>
      <c r="D24" s="45" t="s">
        <v>178</v>
      </c>
      <c r="E24" s="35" t="s">
        <v>12</v>
      </c>
      <c r="F24" s="20">
        <v>500</v>
      </c>
      <c r="G24" s="18"/>
      <c r="H24" s="18"/>
      <c r="I24" s="19">
        <f t="shared" si="1"/>
        <v>0</v>
      </c>
      <c r="J24" s="19">
        <f t="shared" si="2"/>
        <v>0</v>
      </c>
      <c r="K24" s="19">
        <f t="shared" si="0"/>
        <v>0</v>
      </c>
    </row>
    <row r="25" spans="2:11" x14ac:dyDescent="0.25">
      <c r="B25" s="22"/>
      <c r="C25" s="22"/>
      <c r="D25" s="22" t="s">
        <v>13</v>
      </c>
      <c r="E25" s="36"/>
      <c r="F25" s="22"/>
      <c r="G25" s="22"/>
      <c r="H25" s="22"/>
      <c r="I25" s="23"/>
      <c r="J25" s="24">
        <f>SUM(J13:J24)</f>
        <v>0</v>
      </c>
      <c r="K25" s="24">
        <f>SUM(K13:K24)</f>
        <v>0</v>
      </c>
    </row>
    <row r="26" spans="2:11" x14ac:dyDescent="0.25">
      <c r="B26" s="8"/>
      <c r="C26" s="8"/>
      <c r="D26" s="8"/>
    </row>
    <row r="27" spans="2:11" x14ac:dyDescent="0.25">
      <c r="B27" s="42" t="s">
        <v>655</v>
      </c>
      <c r="C27" s="8"/>
      <c r="D27" s="8"/>
    </row>
    <row r="28" spans="2:11" x14ac:dyDescent="0.25">
      <c r="B28" s="43" t="s">
        <v>653</v>
      </c>
    </row>
    <row r="29" spans="2:11" x14ac:dyDescent="0.25">
      <c r="B29" s="43" t="s">
        <v>654</v>
      </c>
    </row>
    <row r="30" spans="2:11" x14ac:dyDescent="0.25">
      <c r="E30" s="31" t="s">
        <v>9</v>
      </c>
      <c r="I30" s="30" t="s">
        <v>10</v>
      </c>
    </row>
    <row r="31" spans="2:11" x14ac:dyDescent="0.25">
      <c r="I31" s="28"/>
      <c r="J31" s="28"/>
    </row>
  </sheetData>
  <protectedRanges>
    <protectedRange sqref="B27:B29" name="Obseg1_1"/>
  </protectedRanges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view="pageBreakPreview" topLeftCell="A3" zoomScale="60" zoomScaleNormal="80" workbookViewId="0">
      <selection activeCell="K20" sqref="K20"/>
    </sheetView>
  </sheetViews>
  <sheetFormatPr defaultColWidth="9.140625" defaultRowHeight="15.75" x14ac:dyDescent="0.25"/>
  <cols>
    <col min="1" max="1" width="1.5703125" style="28" customWidth="1"/>
    <col min="2" max="2" width="6.28515625" style="28" customWidth="1"/>
    <col min="3" max="3" width="10" style="28" customWidth="1"/>
    <col min="4" max="4" width="41" style="28" customWidth="1"/>
    <col min="5" max="5" width="9.28515625" style="31" customWidth="1"/>
    <col min="6" max="6" width="10.7109375" style="28" customWidth="1"/>
    <col min="7" max="8" width="15.42578125" style="28" customWidth="1"/>
    <col min="9" max="9" width="12.85546875" style="30" customWidth="1"/>
    <col min="10" max="10" width="21.7109375" style="30" customWidth="1"/>
    <col min="11" max="11" width="22.85546875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162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703</v>
      </c>
    </row>
    <row r="10" spans="2:12" x14ac:dyDescent="0.25">
      <c r="D10" s="28" t="s">
        <v>685</v>
      </c>
    </row>
    <row r="11" spans="2:12" ht="16.5" thickBot="1" x14ac:dyDescent="0.3"/>
    <row r="12" spans="2:12" ht="48" thickBot="1" x14ac:dyDescent="0.3">
      <c r="B12" s="9" t="s">
        <v>656</v>
      </c>
      <c r="C12" s="9" t="s">
        <v>648</v>
      </c>
      <c r="D12" s="9" t="s">
        <v>1</v>
      </c>
      <c r="E12" s="10" t="s">
        <v>639</v>
      </c>
      <c r="F12" s="9" t="s">
        <v>705</v>
      </c>
      <c r="G12" s="9" t="s">
        <v>640</v>
      </c>
      <c r="H12" s="9" t="s">
        <v>159</v>
      </c>
      <c r="I12" s="11" t="s">
        <v>638</v>
      </c>
      <c r="J12" s="12" t="s">
        <v>160</v>
      </c>
      <c r="K12" s="9" t="s">
        <v>161</v>
      </c>
      <c r="L12" s="33"/>
    </row>
    <row r="13" spans="2:12" x14ac:dyDescent="0.25">
      <c r="B13" s="13">
        <v>1</v>
      </c>
      <c r="C13" s="44"/>
      <c r="D13" s="44" t="s">
        <v>152</v>
      </c>
      <c r="E13" s="34" t="s">
        <v>8</v>
      </c>
      <c r="F13" s="13">
        <v>180</v>
      </c>
      <c r="G13" s="15"/>
      <c r="H13" s="15"/>
      <c r="I13" s="16">
        <f>G13*(H13/100+1)</f>
        <v>0</v>
      </c>
      <c r="J13" s="16">
        <f>+G13*F13</f>
        <v>0</v>
      </c>
      <c r="K13" s="16">
        <f t="shared" ref="K13:K22" si="0">+F13*I13</f>
        <v>0</v>
      </c>
    </row>
    <row r="14" spans="2:12" x14ac:dyDescent="0.25">
      <c r="B14" s="13">
        <f t="shared" ref="B14:B19" si="1">B13+1</f>
        <v>2</v>
      </c>
      <c r="C14" s="44"/>
      <c r="D14" s="45" t="s">
        <v>15</v>
      </c>
      <c r="E14" s="35" t="s">
        <v>8</v>
      </c>
      <c r="F14" s="20">
        <v>1880</v>
      </c>
      <c r="G14" s="18"/>
      <c r="H14" s="18"/>
      <c r="I14" s="19">
        <f t="shared" ref="I14:I22" si="2">G14*(H14/100+1)</f>
        <v>0</v>
      </c>
      <c r="J14" s="19">
        <f t="shared" ref="J14:J22" si="3">+G14*F14</f>
        <v>0</v>
      </c>
      <c r="K14" s="19">
        <f t="shared" si="0"/>
        <v>0</v>
      </c>
    </row>
    <row r="15" spans="2:12" x14ac:dyDescent="0.25">
      <c r="B15" s="13">
        <f t="shared" si="1"/>
        <v>3</v>
      </c>
      <c r="C15" s="44"/>
      <c r="D15" s="45" t="s">
        <v>16</v>
      </c>
      <c r="E15" s="35" t="s">
        <v>8</v>
      </c>
      <c r="F15" s="20">
        <v>640</v>
      </c>
      <c r="G15" s="18"/>
      <c r="H15" s="18"/>
      <c r="I15" s="19">
        <f t="shared" si="2"/>
        <v>0</v>
      </c>
      <c r="J15" s="19">
        <f t="shared" si="3"/>
        <v>0</v>
      </c>
      <c r="K15" s="19">
        <f t="shared" si="0"/>
        <v>0</v>
      </c>
    </row>
    <row r="16" spans="2:12" x14ac:dyDescent="0.25">
      <c r="B16" s="13">
        <f t="shared" si="1"/>
        <v>4</v>
      </c>
      <c r="C16" s="44"/>
      <c r="D16" s="45" t="s">
        <v>17</v>
      </c>
      <c r="E16" s="35" t="s">
        <v>8</v>
      </c>
      <c r="F16" s="20">
        <v>2120</v>
      </c>
      <c r="G16" s="18"/>
      <c r="H16" s="18"/>
      <c r="I16" s="19">
        <f t="shared" si="2"/>
        <v>0</v>
      </c>
      <c r="J16" s="19">
        <f t="shared" si="3"/>
        <v>0</v>
      </c>
      <c r="K16" s="19">
        <f t="shared" si="0"/>
        <v>0</v>
      </c>
    </row>
    <row r="17" spans="2:11" x14ac:dyDescent="0.25">
      <c r="B17" s="13">
        <f t="shared" si="1"/>
        <v>5</v>
      </c>
      <c r="C17" s="13"/>
      <c r="D17" s="17" t="s">
        <v>75</v>
      </c>
      <c r="E17" s="35" t="s">
        <v>8</v>
      </c>
      <c r="F17" s="17">
        <v>50</v>
      </c>
      <c r="G17" s="18"/>
      <c r="H17" s="18"/>
      <c r="I17" s="19">
        <f t="shared" si="2"/>
        <v>0</v>
      </c>
      <c r="J17" s="19">
        <f t="shared" si="3"/>
        <v>0</v>
      </c>
      <c r="K17" s="19">
        <f t="shared" si="0"/>
        <v>0</v>
      </c>
    </row>
    <row r="18" spans="2:11" x14ac:dyDescent="0.25">
      <c r="B18" s="13">
        <f t="shared" si="1"/>
        <v>6</v>
      </c>
      <c r="C18" s="13"/>
      <c r="D18" s="17" t="s">
        <v>74</v>
      </c>
      <c r="E18" s="35" t="s">
        <v>8</v>
      </c>
      <c r="F18" s="17">
        <v>500</v>
      </c>
      <c r="G18" s="18"/>
      <c r="H18" s="18"/>
      <c r="I18" s="19">
        <f t="shared" si="2"/>
        <v>0</v>
      </c>
      <c r="J18" s="19">
        <f t="shared" si="3"/>
        <v>0</v>
      </c>
      <c r="K18" s="19">
        <f t="shared" si="0"/>
        <v>0</v>
      </c>
    </row>
    <row r="19" spans="2:11" x14ac:dyDescent="0.25">
      <c r="B19" s="13">
        <f t="shared" si="1"/>
        <v>7</v>
      </c>
      <c r="C19" s="13"/>
      <c r="D19" s="17" t="s">
        <v>76</v>
      </c>
      <c r="E19" s="35" t="s">
        <v>8</v>
      </c>
      <c r="F19" s="17">
        <v>320</v>
      </c>
      <c r="G19" s="18"/>
      <c r="H19" s="18"/>
      <c r="I19" s="19">
        <f t="shared" si="2"/>
        <v>0</v>
      </c>
      <c r="J19" s="19">
        <f t="shared" si="3"/>
        <v>0</v>
      </c>
      <c r="K19" s="19">
        <f t="shared" si="0"/>
        <v>0</v>
      </c>
    </row>
    <row r="20" spans="2:11" x14ac:dyDescent="0.25">
      <c r="B20" s="13">
        <f>B19+1</f>
        <v>8</v>
      </c>
      <c r="C20" s="46"/>
      <c r="D20" s="46" t="s">
        <v>92</v>
      </c>
      <c r="E20" s="47" t="s">
        <v>8</v>
      </c>
      <c r="F20" s="46">
        <v>20</v>
      </c>
      <c r="G20" s="18"/>
      <c r="H20" s="18"/>
      <c r="I20" s="19">
        <f t="shared" si="2"/>
        <v>0</v>
      </c>
      <c r="J20" s="19">
        <f t="shared" si="3"/>
        <v>0</v>
      </c>
      <c r="K20" s="19">
        <f t="shared" si="0"/>
        <v>0</v>
      </c>
    </row>
    <row r="21" spans="2:11" x14ac:dyDescent="0.25">
      <c r="B21" s="13">
        <f>B20+1</f>
        <v>9</v>
      </c>
      <c r="C21" s="13"/>
      <c r="D21" s="48" t="s">
        <v>77</v>
      </c>
      <c r="E21" s="35" t="s">
        <v>8</v>
      </c>
      <c r="F21" s="35">
        <v>380</v>
      </c>
      <c r="G21" s="18"/>
      <c r="H21" s="18"/>
      <c r="I21" s="19">
        <f t="shared" si="2"/>
        <v>0</v>
      </c>
      <c r="J21" s="19">
        <f t="shared" si="3"/>
        <v>0</v>
      </c>
      <c r="K21" s="19">
        <f t="shared" si="0"/>
        <v>0</v>
      </c>
    </row>
    <row r="22" spans="2:11" x14ac:dyDescent="0.25">
      <c r="B22" s="13">
        <f>B21+1</f>
        <v>10</v>
      </c>
      <c r="C22" s="13"/>
      <c r="D22" s="48" t="s">
        <v>153</v>
      </c>
      <c r="E22" s="35" t="s">
        <v>8</v>
      </c>
      <c r="F22" s="35">
        <v>20</v>
      </c>
      <c r="G22" s="18"/>
      <c r="H22" s="18"/>
      <c r="I22" s="19">
        <f t="shared" si="2"/>
        <v>0</v>
      </c>
      <c r="J22" s="19">
        <f t="shared" si="3"/>
        <v>0</v>
      </c>
      <c r="K22" s="19">
        <f t="shared" si="0"/>
        <v>0</v>
      </c>
    </row>
    <row r="23" spans="2:11" x14ac:dyDescent="0.25">
      <c r="B23" s="22"/>
      <c r="C23" s="22"/>
      <c r="D23" s="22" t="s">
        <v>13</v>
      </c>
      <c r="E23" s="36"/>
      <c r="F23" s="22"/>
      <c r="G23" s="22"/>
      <c r="H23" s="22"/>
      <c r="I23" s="23"/>
      <c r="J23" s="24">
        <f>SUM(J13:J22)</f>
        <v>0</v>
      </c>
      <c r="K23" s="24">
        <f>SUM(K13:K22)</f>
        <v>0</v>
      </c>
    </row>
    <row r="24" spans="2:11" x14ac:dyDescent="0.25">
      <c r="B24" s="8"/>
      <c r="C24" s="8"/>
      <c r="D24" s="8"/>
    </row>
    <row r="25" spans="2:11" x14ac:dyDescent="0.25">
      <c r="B25" s="38" t="s">
        <v>653</v>
      </c>
    </row>
    <row r="26" spans="2:11" x14ac:dyDescent="0.25">
      <c r="B26" s="38" t="s">
        <v>654</v>
      </c>
    </row>
    <row r="27" spans="2:11" x14ac:dyDescent="0.25">
      <c r="E27" s="31" t="s">
        <v>9</v>
      </c>
      <c r="I27" s="30" t="s">
        <v>10</v>
      </c>
    </row>
    <row r="28" spans="2:11" x14ac:dyDescent="0.25">
      <c r="I28" s="28"/>
      <c r="J28" s="28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24</vt:i4>
      </vt:variant>
      <vt:variant>
        <vt:lpstr>Imenovani obsegi</vt:lpstr>
      </vt:variant>
      <vt:variant>
        <vt:i4>24</vt:i4>
      </vt:variant>
    </vt:vector>
  </HeadingPairs>
  <TitlesOfParts>
    <vt:vector size="48" baseType="lpstr">
      <vt:lpstr>Sadje in zelenjava- SVEŽE</vt:lpstr>
      <vt:lpstr>Sadje in zelenjava - ZAMRZNJENO</vt:lpstr>
      <vt:lpstr>Krompir</vt:lpstr>
      <vt:lpstr>Sadje pridelana Ekološko</vt:lpstr>
      <vt:lpstr>Južno sadje Ekološko</vt:lpstr>
      <vt:lpstr>Jajca Eko</vt:lpstr>
      <vt:lpstr>Mleko in mlečni izdelki</vt:lpstr>
      <vt:lpstr>Ekološki mlečni izdelki </vt:lpstr>
      <vt:lpstr>Meso - GOVEJE</vt:lpstr>
      <vt:lpstr>EKO Meso - GOVEJE</vt:lpstr>
      <vt:lpstr>Meso - Svinjsko</vt:lpstr>
      <vt:lpstr>EKO Meso - Svinjsko</vt:lpstr>
      <vt:lpstr>Mesni izdelki</vt:lpstr>
      <vt:lpstr>Meso - ostalo</vt:lpstr>
      <vt:lpstr>Meso - perutnina in per. izd.</vt:lpstr>
      <vt:lpstr>Ribe in morski sadezi</vt:lpstr>
      <vt:lpstr>Kruh, pek. izdelki</vt:lpstr>
      <vt:lpstr>EKO Kruh</vt:lpstr>
      <vt:lpstr>Testenine in zam. prog</vt:lpstr>
      <vt:lpstr>Eko moka</vt:lpstr>
      <vt:lpstr>EKO BIO izdelki</vt:lpstr>
      <vt:lpstr>Splošna prehrambena živila</vt:lpstr>
      <vt:lpstr>Brezalkoholne pijače</vt:lpstr>
      <vt:lpstr>Alkoholne pijače</vt:lpstr>
      <vt:lpstr>'Alkoholne pijače'!Področje_tiskanja</vt:lpstr>
      <vt:lpstr>'Brezalkoholne pijače'!Področje_tiskanja</vt:lpstr>
      <vt:lpstr>'EKO BIO izdelki'!Področje_tiskanja</vt:lpstr>
      <vt:lpstr>'EKO Kruh'!Področje_tiskanja</vt:lpstr>
      <vt:lpstr>'EKO Meso - GOVEJE'!Področje_tiskanja</vt:lpstr>
      <vt:lpstr>'EKO Meso - Svinjsko'!Področje_tiskanja</vt:lpstr>
      <vt:lpstr>'Eko moka'!Področje_tiskanja</vt:lpstr>
      <vt:lpstr>'Ekološki mlečni izdelki '!Področje_tiskanja</vt:lpstr>
      <vt:lpstr>'Jajca Eko'!Področje_tiskanja</vt:lpstr>
      <vt:lpstr>'Južno sadje Ekološko'!Področje_tiskanja</vt:lpstr>
      <vt:lpstr>Krompir!Področje_tiskanja</vt:lpstr>
      <vt:lpstr>'Kruh, pek. izdelki'!Področje_tiskanja</vt:lpstr>
      <vt:lpstr>'Mesni izdelki'!Področje_tiskanja</vt:lpstr>
      <vt:lpstr>'Meso - GOVEJE'!Področje_tiskanja</vt:lpstr>
      <vt:lpstr>'Meso - ostalo'!Področje_tiskanja</vt:lpstr>
      <vt:lpstr>'Meso - perutnina in per. izd.'!Področje_tiskanja</vt:lpstr>
      <vt:lpstr>'Meso - Svinjsko'!Področje_tiskanja</vt:lpstr>
      <vt:lpstr>'Mleko in mlečni izdelki'!Področje_tiskanja</vt:lpstr>
      <vt:lpstr>'Ribe in morski sadezi'!Področje_tiskanja</vt:lpstr>
      <vt:lpstr>'Sadje in zelenjava - ZAMRZNJENO'!Področje_tiskanja</vt:lpstr>
      <vt:lpstr>'Sadje in zelenjava- SVEŽE'!Področje_tiskanja</vt:lpstr>
      <vt:lpstr>'Sadje pridelana Ekološko'!Področje_tiskanja</vt:lpstr>
      <vt:lpstr>'Splošna prehrambena živila'!Področje_tiskanja</vt:lpstr>
      <vt:lpstr>'Testenine in zam. prog'!Področje_tiskanja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Branko</cp:lastModifiedBy>
  <cp:lastPrinted>2018-05-09T08:51:48Z</cp:lastPrinted>
  <dcterms:created xsi:type="dcterms:W3CDTF">1999-10-18T14:00:05Z</dcterms:created>
  <dcterms:modified xsi:type="dcterms:W3CDTF">2021-05-28T12:42:15Z</dcterms:modified>
</cp:coreProperties>
</file>